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592"/>
  </bookViews>
  <sheets>
    <sheet name="Plan 1" sheetId="2" r:id="rId1"/>
    <sheet name="Plan3" sheetId="3" r:id="rId2"/>
  </sheets>
  <definedNames>
    <definedName name="_xlnm._FilterDatabase" localSheetId="0" hidden="1">'Plan 1'!$A$1:$A$91</definedName>
    <definedName name="_Hlk158124202" localSheetId="0">'Plan 1'!#REF!</definedName>
  </definedNames>
  <calcPr calcId="144525"/>
</workbook>
</file>

<file path=xl/calcChain.xml><?xml version="1.0" encoding="utf-8"?>
<calcChain xmlns="http://schemas.openxmlformats.org/spreadsheetml/2006/main">
  <c r="H4" i="2" l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l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40" i="2" s="1"/>
  <c r="H41" i="2" s="1"/>
  <c r="H42" i="2" s="1"/>
  <c r="H43" i="2" s="1"/>
  <c r="H44" i="2" s="1"/>
  <c r="H39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5" i="2" s="1"/>
  <c r="H64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</calcChain>
</file>

<file path=xl/sharedStrings.xml><?xml version="1.0" encoding="utf-8"?>
<sst xmlns="http://schemas.openxmlformats.org/spreadsheetml/2006/main" count="513" uniqueCount="206">
  <si>
    <t>Nome Cia</t>
  </si>
  <si>
    <t>Rota Resumida</t>
  </si>
  <si>
    <t>MÊS</t>
  </si>
  <si>
    <t>LATAM</t>
  </si>
  <si>
    <t>AZUL</t>
  </si>
  <si>
    <t>GOL</t>
  </si>
  <si>
    <t>Marcelo Rodrigues Fioravante</t>
  </si>
  <si>
    <t>Selmara Alves Fernandes</t>
  </si>
  <si>
    <t xml:space="preserve">AZUL </t>
  </si>
  <si>
    <t>Simone Saraiva de Abreu Abras</t>
  </si>
  <si>
    <t>Alessandra da Silva Campos</t>
  </si>
  <si>
    <t>Liliane Maria Lacerda Gomes</t>
  </si>
  <si>
    <t>Mariana Horta Petrillo</t>
  </si>
  <si>
    <t>Clayton Rosa de Resende</t>
  </si>
  <si>
    <t>Magistrado</t>
  </si>
  <si>
    <t>Servidor</t>
  </si>
  <si>
    <t>Palestrante</t>
  </si>
  <si>
    <t>Leopoldo Mameluque</t>
  </si>
  <si>
    <t>Rodrigo Kuniochi</t>
  </si>
  <si>
    <t>Funcionário</t>
  </si>
  <si>
    <t>Luis Fernando de Oliveira Benfatti</t>
  </si>
  <si>
    <t>Cláudio Mendes Ribeiro</t>
  </si>
  <si>
    <t>Mariana de Lima Andrade</t>
  </si>
  <si>
    <t>Marcos Henrique de Oliveira</t>
  </si>
  <si>
    <t>José Roberto Poiani</t>
  </si>
  <si>
    <t>Maria Lúcia Cabral Caruso</t>
  </si>
  <si>
    <t>Raquel Gomes Barbosa</t>
  </si>
  <si>
    <t>Frederico Coutinho</t>
  </si>
  <si>
    <t>Thiago Magela Viana da Silva</t>
  </si>
  <si>
    <t>Amanda Serafim Ferreira Gonçalves</t>
  </si>
  <si>
    <t>Guilherme Augusto Mendes do Valle</t>
  </si>
  <si>
    <t>Rodrigo de Carvalho Assumpção</t>
  </si>
  <si>
    <t xml:space="preserve">Motivo da Viagem </t>
  </si>
  <si>
    <t>Ministro/Convidado</t>
  </si>
  <si>
    <t>Cláudio Pentagna Guimarães Costa</t>
  </si>
  <si>
    <t>Iliha Karolin Kerr Nogueira</t>
  </si>
  <si>
    <t>Arthur Magalhães Bambirra</t>
  </si>
  <si>
    <t>BSB/CNF</t>
  </si>
  <si>
    <t>CNF/BSB</t>
  </si>
  <si>
    <t>MOC/CNF/MOC</t>
  </si>
  <si>
    <t>CNF/MOC/CNF</t>
  </si>
  <si>
    <t>CNF/CGH</t>
  </si>
  <si>
    <t>CNF/BSB/CNF</t>
  </si>
  <si>
    <t>UDI/CNF/UDI</t>
  </si>
  <si>
    <t>CNF/VIX/CNF</t>
  </si>
  <si>
    <t>VCP/CNF/VCP</t>
  </si>
  <si>
    <t>CGH/CNF</t>
  </si>
  <si>
    <t>ENAPA</t>
  </si>
  <si>
    <t>MOC/CNF</t>
  </si>
  <si>
    <t>CNF/UDI/CNF</t>
  </si>
  <si>
    <t>PROCESSO</t>
  </si>
  <si>
    <t>João Otávio de Noronha</t>
  </si>
  <si>
    <t>UDI/CNF</t>
  </si>
  <si>
    <t>CNF/UDI</t>
  </si>
  <si>
    <t>0069892-22.2024.8.13.0000</t>
  </si>
  <si>
    <t>Visita técnica da Comissão de Solução de Conflitos Fundiários</t>
  </si>
  <si>
    <t>ENJESP</t>
  </si>
  <si>
    <t>0109676-06.2024.8.13.0000</t>
  </si>
  <si>
    <t>003306/24</t>
  </si>
  <si>
    <t xml:space="preserve">LATAM </t>
  </si>
  <si>
    <t>RAO*VCP/CNF</t>
  </si>
  <si>
    <t>CNF*GRU/RAO</t>
  </si>
  <si>
    <t>CNF/CWB/CNF</t>
  </si>
  <si>
    <t>CNF/NAT</t>
  </si>
  <si>
    <t>NAT*REC/CNF</t>
  </si>
  <si>
    <t>POJ/CNF</t>
  </si>
  <si>
    <t>CNF*SSA/FOR*GIG/CNF</t>
  </si>
  <si>
    <t>CNF*CGH/CWB</t>
  </si>
  <si>
    <t>CNF*GRU/FLN*CGH/CNF</t>
  </si>
  <si>
    <t>CNF*GRU/FLN</t>
  </si>
  <si>
    <t>FLN/CNF</t>
  </si>
  <si>
    <t>FLN*GRU/CNF</t>
  </si>
  <si>
    <t>CNF*CGH/FLN</t>
  </si>
  <si>
    <t>FLN*VCP/CNF</t>
  </si>
  <si>
    <t>CNF*CGH/UDI</t>
  </si>
  <si>
    <t>CNF*GRU/FLN*GRU/CNF</t>
  </si>
  <si>
    <t>002829/24</t>
  </si>
  <si>
    <t>3315/24</t>
  </si>
  <si>
    <t>Autorizada pela Jennifer</t>
  </si>
  <si>
    <t>003461/24</t>
  </si>
  <si>
    <t>003212/24</t>
  </si>
  <si>
    <t>3039/24</t>
  </si>
  <si>
    <t>003369/24</t>
  </si>
  <si>
    <t>003266/24</t>
  </si>
  <si>
    <t>003174/24</t>
  </si>
  <si>
    <t>003568/24</t>
  </si>
  <si>
    <t>003482/24</t>
  </si>
  <si>
    <t>3694/24</t>
  </si>
  <si>
    <t>003565/24</t>
  </si>
  <si>
    <t>0102967-52.2024.8.13.0000</t>
  </si>
  <si>
    <t>003746/24</t>
  </si>
  <si>
    <t>0108053-04.2024.8.13.0000</t>
  </si>
  <si>
    <t>003649/24</t>
  </si>
  <si>
    <t>003742/24</t>
  </si>
  <si>
    <t>003784/24</t>
  </si>
  <si>
    <t>003584/24</t>
  </si>
  <si>
    <t>PCDP 3828/24</t>
  </si>
  <si>
    <t xml:space="preserve">1ª junho </t>
  </si>
  <si>
    <t>2ª junho</t>
  </si>
  <si>
    <t>Nélzio Antônio Papa Júnior</t>
  </si>
  <si>
    <t>ENJESP </t>
  </si>
  <si>
    <t>FONAJUC</t>
  </si>
  <si>
    <t>Sandra Sallete da Silva</t>
  </si>
  <si>
    <t>0101641-57.2024.8.13.0000</t>
  </si>
  <si>
    <t>3363/24</t>
  </si>
  <si>
    <t>3360//24</t>
  </si>
  <si>
    <t>Participação da solenidade do CNJ Solo Seguro</t>
  </si>
  <si>
    <t>Participação de entrega de títulos de regularização fundiária </t>
  </si>
  <si>
    <t>André Lucio Saldanha</t>
  </si>
  <si>
    <t>003647/24</t>
  </si>
  <si>
    <t>evento Judiciário Sustentável, em Brasília/DF.</t>
  </si>
  <si>
    <t>Eduardo Augusto Gardesani Guastini</t>
  </si>
  <si>
    <t>Eliseu Silva Leite Fonseca</t>
  </si>
  <si>
    <t>003728/24</t>
  </si>
  <si>
    <t>FOFO Orientações CFI</t>
  </si>
  <si>
    <t>Reunião CNJ</t>
  </si>
  <si>
    <t>Adilson da Silva da Conceição</t>
  </si>
  <si>
    <t>14º Curso de Formação Inicial de Juízes de Direito Substitutos</t>
  </si>
  <si>
    <t>Maurício Ferreira Cunha</t>
  </si>
  <si>
    <t xml:space="preserve">3315/24 </t>
  </si>
  <si>
    <t xml:space="preserve">Sessão conjunta em comemoração aos 150 anos do Tribunal </t>
  </si>
  <si>
    <t>003592/24</t>
  </si>
  <si>
    <t>Convocação do CNJ </t>
  </si>
  <si>
    <t>Congresso Brasileiro dos Assessores de Comunicação do Sistema de Justiça</t>
  </si>
  <si>
    <t>Daniele Hostalacio de Andrade Corrêa</t>
  </si>
  <si>
    <t>003697/24</t>
  </si>
  <si>
    <t>Mandado de Busca e Apreensão de uma criança</t>
  </si>
  <si>
    <t>Marco Antônio Magalhães</t>
  </si>
  <si>
    <t>003702/24</t>
  </si>
  <si>
    <t>Patrícia de Aquino Guerra</t>
  </si>
  <si>
    <t>Saulo Versiani Penna</t>
  </si>
  <si>
    <t>Posse CNPMP </t>
  </si>
  <si>
    <t>Marcos Lincoln dos Santos</t>
  </si>
  <si>
    <t>Juarez Fernandes Roberto</t>
  </si>
  <si>
    <t>Newton Cunha Pinheiro Silva</t>
  </si>
  <si>
    <t>Caetano Levi Lopes</t>
  </si>
  <si>
    <t>003759/24</t>
  </si>
  <si>
    <t>Acacia Zeneida Kuenzer</t>
  </si>
  <si>
    <t>docente no Formação de Formadores -</t>
  </si>
  <si>
    <t>Fernanda Nayara da Silva Alves</t>
  </si>
  <si>
    <t>003710/24</t>
  </si>
  <si>
    <t>Visita negocial no TJSC </t>
  </si>
  <si>
    <t>Paulo José Rezende Borges</t>
  </si>
  <si>
    <t>003705/24</t>
  </si>
  <si>
    <t>Viagem para fiscalização de Obras.</t>
  </si>
  <si>
    <t>003762/24</t>
  </si>
  <si>
    <t>003683/24</t>
  </si>
  <si>
    <t>003743/24</t>
  </si>
  <si>
    <t>Rafaela Cristina Fernandes Alves </t>
  </si>
  <si>
    <t>Visita Técnica da Comissão de Solução de Conflitos Fundiários</t>
  </si>
  <si>
    <t>003698/24</t>
  </si>
  <si>
    <t>Deubra Santos Oliveira</t>
  </si>
  <si>
    <t>003712/24</t>
  </si>
  <si>
    <t>GRU/CNF</t>
  </si>
  <si>
    <t>CNF/CGH//GRU/CNF</t>
  </si>
  <si>
    <t>CNF*GRU/MAO*BSB/CNF</t>
  </si>
  <si>
    <t>Ricardo José dos Santos veras</t>
  </si>
  <si>
    <t>Rogério Medeiros Garcia de Lima</t>
  </si>
  <si>
    <t>Flávio Umberto Moura Schmidt</t>
  </si>
  <si>
    <t>PCDP 003954/24</t>
  </si>
  <si>
    <t>PCDP 003751/24</t>
  </si>
  <si>
    <t xml:space="preserve"> Encontro de Justiça Restaurativa e ODS</t>
  </si>
  <si>
    <t>PCDP 003799/24</t>
  </si>
  <si>
    <t>Reunião GMF</t>
  </si>
  <si>
    <t>PCDP</t>
  </si>
  <si>
    <t>EXPOJUD TECH</t>
  </si>
  <si>
    <t xml:space="preserve">                               PCDP 004103/24</t>
  </si>
  <si>
    <t xml:space="preserve">                          Mateus Cançado Assis</t>
  </si>
  <si>
    <t xml:space="preserve">                               PCDP 004105/24</t>
  </si>
  <si>
    <t xml:space="preserve">                         Maurício Ferreira Cunha</t>
  </si>
  <si>
    <t xml:space="preserve">                               PCDP 004041/24</t>
  </si>
  <si>
    <t xml:space="preserve">                        Karen Castro dos Montes</t>
  </si>
  <si>
    <t>Cooperação para Mutirão do Juri de Uberlândia</t>
  </si>
  <si>
    <t xml:space="preserve">                               PCDP 003875/24</t>
  </si>
  <si>
    <t xml:space="preserve">                           Leopoldo Mameluque</t>
  </si>
  <si>
    <t>Visita Técnica da CSCF</t>
  </si>
  <si>
    <t xml:space="preserve">                               PCDP 004204/24</t>
  </si>
  <si>
    <t xml:space="preserve">                        Luciana Machado Matias</t>
  </si>
  <si>
    <t xml:space="preserve">                               PCDP 004216/24</t>
  </si>
  <si>
    <t xml:space="preserve">                      Luiz Felipe Sampaio Aranha</t>
  </si>
  <si>
    <t>Visita técnica junto à Comissão de Solução de Conflitos Agrários</t>
  </si>
  <si>
    <t xml:space="preserve">                               PCDP 004226/24</t>
  </si>
  <si>
    <t xml:space="preserve">                               PCDP 004936/24</t>
  </si>
  <si>
    <t>Comissão de Conflitos Fundiários</t>
  </si>
  <si>
    <t xml:space="preserve">                Luís Fernando de Oliveira Benfatti</t>
  </si>
  <si>
    <t xml:space="preserve">              Maria Elisângela Cunha dos Santos</t>
  </si>
  <si>
    <t>Visita Técnica da Comissão de Solução de Conflitos Fundiários do TJ</t>
  </si>
  <si>
    <t xml:space="preserve">                               PCDP 004276/24</t>
  </si>
  <si>
    <t xml:space="preserve">                Rogério Medeiros Garcia de Lima</t>
  </si>
  <si>
    <t>II Reunião Semestral dos Gestores de NUPEMEC’S</t>
  </si>
  <si>
    <t xml:space="preserve">                               PCDP 004264/24</t>
  </si>
  <si>
    <t xml:space="preserve">                Marixa Fabiane Lopes Rodrigues</t>
  </si>
  <si>
    <t>Correição Extraordinária Parcial</t>
  </si>
  <si>
    <t xml:space="preserve">                               PCDP 001604/24</t>
  </si>
  <si>
    <t xml:space="preserve">                               PCDP 003755/24</t>
  </si>
  <si>
    <t xml:space="preserve">                               PCDP 003749/24</t>
  </si>
  <si>
    <t>CONTRATO N. 307/2023 - SX TECNOLOGIA E SERVIÇOS CORPORATIVOS EIRELI</t>
  </si>
  <si>
    <t>Passageiro</t>
  </si>
  <si>
    <t>Magistrado/
Servidor</t>
  </si>
  <si>
    <t>Saída</t>
  </si>
  <si>
    <t>Chegada</t>
  </si>
  <si>
    <t>Valor</t>
  </si>
  <si>
    <t>Participar de reunião "Fluxo da escuta especializada"</t>
  </si>
  <si>
    <t>Junho/2024</t>
  </si>
  <si>
    <t>Participação no evento Judiciário Sustentável</t>
  </si>
  <si>
    <t>Acompanhar Des. Rogério Medeiros, no Encontro de Justiça Restaurativa e 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</si>
</sst>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64"/>
      <name val="Times New Roman"/>
      <family val="1"/>
    </font>
    <font>
      <b/>
      <sz val="8"/>
      <name val="Times New Roman"/>
      <family val="1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0" borderId="0" xfId="0" applyFont="1"/>
    <xf numFmtId="0" fontId="6" fillId="4" borderId="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3" xfId="0" applyFont="1" applyFill="1" applyBorder="1"/>
    <xf numFmtId="0" fontId="3" fillId="0" borderId="3" xfId="0" applyFont="1" applyBorder="1" applyAlignment="1">
      <alignment horizontal="center"/>
    </xf>
    <xf numFmtId="164" fontId="3" fillId="0" borderId="0" xfId="1" applyFont="1"/>
    <xf numFmtId="0" fontId="3" fillId="5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15" xfId="0" applyFont="1" applyFill="1" applyBorder="1"/>
    <xf numFmtId="0" fontId="4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wrapText="1"/>
    </xf>
    <xf numFmtId="0" fontId="9" fillId="0" borderId="17" xfId="0" applyFont="1" applyBorder="1" applyAlignment="1">
      <alignment horizontal="center" vertical="center"/>
    </xf>
    <xf numFmtId="164" fontId="12" fillId="2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4" fontId="11" fillId="0" borderId="3" xfId="1" applyFont="1" applyFill="1" applyBorder="1" applyAlignment="1">
      <alignment horizontal="center" vertical="center"/>
    </xf>
    <xf numFmtId="164" fontId="11" fillId="2" borderId="3" xfId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4" fontId="11" fillId="2" borderId="9" xfId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14" fontId="14" fillId="5" borderId="22" xfId="0" applyNumberFormat="1" applyFont="1" applyFill="1" applyBorder="1" applyAlignment="1">
      <alignment horizontal="center" vertical="center" wrapText="1"/>
    </xf>
    <xf numFmtId="164" fontId="14" fillId="5" borderId="22" xfId="1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164" fontId="14" fillId="5" borderId="23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/>
    </xf>
    <xf numFmtId="164" fontId="11" fillId="0" borderId="25" xfId="1" applyFont="1" applyFill="1" applyBorder="1" applyAlignment="1">
      <alignment horizontal="center" vertical="center"/>
    </xf>
    <xf numFmtId="164" fontId="12" fillId="2" borderId="25" xfId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Normal="100" workbookViewId="0">
      <selection activeCell="I95" sqref="I95"/>
    </sheetView>
  </sheetViews>
  <sheetFormatPr defaultRowHeight="11.25" x14ac:dyDescent="0.2"/>
  <cols>
    <col min="1" max="1" width="40.42578125" style="3" customWidth="1"/>
    <col min="2" max="2" width="16.140625" style="3" customWidth="1"/>
    <col min="3" max="3" width="11.5703125" style="3" customWidth="1"/>
    <col min="4" max="4" width="23" style="11" customWidth="1"/>
    <col min="5" max="5" width="13.28515625" style="3" customWidth="1"/>
    <col min="6" max="6" width="12.28515625" style="3" customWidth="1"/>
    <col min="7" max="7" width="17" style="13" customWidth="1"/>
    <col min="8" max="8" width="14.7109375" style="3" hidden="1" customWidth="1"/>
    <col min="9" max="9" width="71" style="3" customWidth="1"/>
    <col min="10" max="10" width="36.42578125" style="3" hidden="1" customWidth="1"/>
    <col min="11" max="11" width="10.28515625" style="3" hidden="1" customWidth="1"/>
    <col min="12" max="12" width="13" style="3" hidden="1" customWidth="1"/>
    <col min="13" max="16384" width="9.140625" style="3"/>
  </cols>
  <sheetData>
    <row r="1" spans="1:12" ht="18.75" customHeight="1" thickBot="1" x14ac:dyDescent="0.25">
      <c r="A1" s="36" t="s">
        <v>196</v>
      </c>
      <c r="B1" s="37"/>
      <c r="C1" s="37"/>
      <c r="D1" s="37"/>
      <c r="E1" s="37"/>
      <c r="F1" s="37"/>
      <c r="G1" s="37"/>
      <c r="H1" s="37"/>
      <c r="I1" s="38"/>
      <c r="J1" s="4"/>
      <c r="K1" s="4"/>
      <c r="L1" s="20"/>
    </row>
    <row r="2" spans="1:12" ht="18.75" customHeight="1" thickBot="1" x14ac:dyDescent="0.25">
      <c r="A2" s="39" t="s">
        <v>203</v>
      </c>
      <c r="B2" s="40"/>
      <c r="C2" s="40"/>
      <c r="D2" s="40"/>
      <c r="E2" s="40"/>
      <c r="F2" s="40"/>
      <c r="G2" s="40"/>
      <c r="H2" s="40"/>
      <c r="I2" s="41"/>
      <c r="J2" s="4"/>
      <c r="K2" s="4"/>
      <c r="L2" s="5"/>
    </row>
    <row r="3" spans="1:12" ht="23.25" thickBot="1" x14ac:dyDescent="0.25">
      <c r="A3" s="59" t="s">
        <v>197</v>
      </c>
      <c r="B3" s="60" t="s">
        <v>198</v>
      </c>
      <c r="C3" s="60" t="s">
        <v>0</v>
      </c>
      <c r="D3" s="60" t="s">
        <v>1</v>
      </c>
      <c r="E3" s="61" t="s">
        <v>199</v>
      </c>
      <c r="F3" s="61" t="s">
        <v>200</v>
      </c>
      <c r="G3" s="62" t="s">
        <v>201</v>
      </c>
      <c r="H3" s="63" t="s">
        <v>32</v>
      </c>
      <c r="I3" s="64" t="s">
        <v>32</v>
      </c>
      <c r="J3" s="23" t="s">
        <v>50</v>
      </c>
      <c r="K3" s="6" t="s">
        <v>164</v>
      </c>
      <c r="L3" s="7" t="s">
        <v>2</v>
      </c>
    </row>
    <row r="4" spans="1:12" ht="12" x14ac:dyDescent="0.2">
      <c r="A4" s="67" t="s">
        <v>99</v>
      </c>
      <c r="B4" s="68" t="s">
        <v>14</v>
      </c>
      <c r="C4" s="69" t="s">
        <v>4</v>
      </c>
      <c r="D4" s="70" t="s">
        <v>60</v>
      </c>
      <c r="E4" s="71">
        <v>45448</v>
      </c>
      <c r="F4" s="71"/>
      <c r="G4" s="72">
        <v>2594.2399999999998</v>
      </c>
      <c r="H4" s="73" t="e">
        <f>SUM(#REF!-G4)</f>
        <v>#REF!</v>
      </c>
      <c r="I4" s="74" t="s">
        <v>100</v>
      </c>
      <c r="J4" s="31" t="s">
        <v>76</v>
      </c>
      <c r="K4" s="17"/>
      <c r="L4" s="10" t="s">
        <v>97</v>
      </c>
    </row>
    <row r="5" spans="1:12" ht="12" x14ac:dyDescent="0.2">
      <c r="A5" s="75"/>
      <c r="B5" s="65"/>
      <c r="C5" s="42" t="s">
        <v>59</v>
      </c>
      <c r="D5" s="42" t="s">
        <v>61</v>
      </c>
      <c r="E5" s="43"/>
      <c r="F5" s="43">
        <v>45451</v>
      </c>
      <c r="G5" s="55">
        <v>2687.58</v>
      </c>
      <c r="H5" s="21" t="e">
        <f t="shared" ref="H5:H18" si="0">SUM(H4-G5)</f>
        <v>#REF!</v>
      </c>
      <c r="I5" s="76"/>
      <c r="J5" s="32"/>
      <c r="K5" s="18"/>
      <c r="L5" s="10" t="s">
        <v>97</v>
      </c>
    </row>
    <row r="6" spans="1:12" ht="12" x14ac:dyDescent="0.2">
      <c r="A6" s="44" t="s">
        <v>102</v>
      </c>
      <c r="B6" s="45" t="s">
        <v>14</v>
      </c>
      <c r="C6" s="49" t="s">
        <v>4</v>
      </c>
      <c r="D6" s="42" t="s">
        <v>62</v>
      </c>
      <c r="E6" s="43">
        <v>45449</v>
      </c>
      <c r="F6" s="43">
        <v>45452</v>
      </c>
      <c r="G6" s="55">
        <v>3864.52</v>
      </c>
      <c r="H6" s="21" t="e">
        <f t="shared" si="0"/>
        <v>#REF!</v>
      </c>
      <c r="I6" s="29" t="s">
        <v>101</v>
      </c>
      <c r="J6" s="24" t="s">
        <v>77</v>
      </c>
      <c r="K6" s="14"/>
      <c r="L6" s="10" t="s">
        <v>97</v>
      </c>
    </row>
    <row r="7" spans="1:12" ht="12" customHeight="1" x14ac:dyDescent="0.2">
      <c r="A7" s="75" t="s">
        <v>26</v>
      </c>
      <c r="B7" s="65" t="s">
        <v>14</v>
      </c>
      <c r="C7" s="49" t="s">
        <v>5</v>
      </c>
      <c r="D7" s="42" t="s">
        <v>38</v>
      </c>
      <c r="E7" s="43">
        <v>45447</v>
      </c>
      <c r="F7" s="43"/>
      <c r="G7" s="55">
        <v>1174.81</v>
      </c>
      <c r="H7" s="21" t="e">
        <f t="shared" si="0"/>
        <v>#REF!</v>
      </c>
      <c r="I7" s="76" t="s">
        <v>204</v>
      </c>
      <c r="J7" s="31" t="s">
        <v>103</v>
      </c>
      <c r="K7" s="17"/>
      <c r="L7" s="10" t="s">
        <v>97</v>
      </c>
    </row>
    <row r="8" spans="1:12" ht="11.25" customHeight="1" x14ac:dyDescent="0.2">
      <c r="A8" s="75"/>
      <c r="B8" s="65"/>
      <c r="C8" s="49" t="s">
        <v>4</v>
      </c>
      <c r="D8" s="42" t="s">
        <v>37</v>
      </c>
      <c r="E8" s="43"/>
      <c r="F8" s="43">
        <v>45448</v>
      </c>
      <c r="G8" s="55">
        <v>3224.64</v>
      </c>
      <c r="H8" s="21" t="e">
        <f t="shared" si="0"/>
        <v>#REF!</v>
      </c>
      <c r="I8" s="76"/>
      <c r="J8" s="33"/>
      <c r="K8" s="19"/>
      <c r="L8" s="10" t="s">
        <v>97</v>
      </c>
    </row>
    <row r="9" spans="1:12" ht="11.25" customHeight="1" x14ac:dyDescent="0.2">
      <c r="A9" s="75" t="s">
        <v>25</v>
      </c>
      <c r="B9" s="65" t="s">
        <v>14</v>
      </c>
      <c r="C9" s="49" t="s">
        <v>5</v>
      </c>
      <c r="D9" s="42" t="s">
        <v>38</v>
      </c>
      <c r="E9" s="43">
        <v>45447</v>
      </c>
      <c r="F9" s="43"/>
      <c r="G9" s="55">
        <v>1174.81</v>
      </c>
      <c r="H9" s="21" t="e">
        <f t="shared" si="0"/>
        <v>#REF!</v>
      </c>
      <c r="I9" s="76" t="s">
        <v>204</v>
      </c>
      <c r="J9" s="33"/>
      <c r="K9" s="19"/>
      <c r="L9" s="10" t="s">
        <v>97</v>
      </c>
    </row>
    <row r="10" spans="1:12" ht="11.25" customHeight="1" x14ac:dyDescent="0.2">
      <c r="A10" s="75"/>
      <c r="B10" s="65"/>
      <c r="C10" s="49" t="s">
        <v>4</v>
      </c>
      <c r="D10" s="42" t="s">
        <v>37</v>
      </c>
      <c r="E10" s="43"/>
      <c r="F10" s="43">
        <v>45448</v>
      </c>
      <c r="G10" s="55">
        <v>3224.64</v>
      </c>
      <c r="H10" s="21" t="e">
        <f t="shared" si="0"/>
        <v>#REF!</v>
      </c>
      <c r="I10" s="76"/>
      <c r="J10" s="33"/>
      <c r="K10" s="19"/>
      <c r="L10" s="10" t="s">
        <v>97</v>
      </c>
    </row>
    <row r="11" spans="1:12" ht="12" x14ac:dyDescent="0.2">
      <c r="A11" s="75"/>
      <c r="B11" s="65"/>
      <c r="C11" s="49" t="s">
        <v>4</v>
      </c>
      <c r="D11" s="42" t="s">
        <v>38</v>
      </c>
      <c r="E11" s="43">
        <v>45447</v>
      </c>
      <c r="F11" s="43">
        <v>45447</v>
      </c>
      <c r="G11" s="55">
        <v>3225.53</v>
      </c>
      <c r="H11" s="21" t="e">
        <f t="shared" si="0"/>
        <v>#REF!</v>
      </c>
      <c r="I11" s="76"/>
      <c r="J11" s="32"/>
      <c r="K11" s="18"/>
      <c r="L11" s="10" t="s">
        <v>97</v>
      </c>
    </row>
    <row r="12" spans="1:12" ht="12" x14ac:dyDescent="0.2">
      <c r="A12" s="44" t="s">
        <v>9</v>
      </c>
      <c r="B12" s="45" t="s">
        <v>14</v>
      </c>
      <c r="C12" s="49" t="s">
        <v>4</v>
      </c>
      <c r="D12" s="42" t="s">
        <v>48</v>
      </c>
      <c r="E12" s="43">
        <v>45448</v>
      </c>
      <c r="F12" s="43">
        <v>45448</v>
      </c>
      <c r="G12" s="55">
        <v>1102.99</v>
      </c>
      <c r="H12" s="21" t="e">
        <f t="shared" si="0"/>
        <v>#REF!</v>
      </c>
      <c r="I12" s="29" t="s">
        <v>106</v>
      </c>
      <c r="J12" s="24" t="s">
        <v>104</v>
      </c>
      <c r="K12" s="14"/>
      <c r="L12" s="10" t="s">
        <v>97</v>
      </c>
    </row>
    <row r="13" spans="1:12" ht="12" x14ac:dyDescent="0.2">
      <c r="A13" s="44" t="s">
        <v>108</v>
      </c>
      <c r="B13" s="45" t="s">
        <v>15</v>
      </c>
      <c r="C13" s="49" t="s">
        <v>4</v>
      </c>
      <c r="D13" s="42" t="s">
        <v>48</v>
      </c>
      <c r="E13" s="43">
        <v>45448</v>
      </c>
      <c r="F13" s="43">
        <v>45448</v>
      </c>
      <c r="G13" s="55">
        <v>1102.99</v>
      </c>
      <c r="H13" s="21" t="e">
        <f t="shared" si="0"/>
        <v>#REF!</v>
      </c>
      <c r="I13" s="29" t="s">
        <v>107</v>
      </c>
      <c r="J13" s="24" t="s">
        <v>105</v>
      </c>
      <c r="K13" s="14"/>
      <c r="L13" s="10" t="s">
        <v>97</v>
      </c>
    </row>
    <row r="14" spans="1:12" ht="12" x14ac:dyDescent="0.2">
      <c r="A14" s="44" t="s">
        <v>7</v>
      </c>
      <c r="B14" s="45" t="s">
        <v>15</v>
      </c>
      <c r="C14" s="49" t="s">
        <v>4</v>
      </c>
      <c r="D14" s="42" t="s">
        <v>42</v>
      </c>
      <c r="E14" s="43">
        <v>45447</v>
      </c>
      <c r="F14" s="43">
        <v>45448</v>
      </c>
      <c r="G14" s="55">
        <v>5237.1899999999996</v>
      </c>
      <c r="H14" s="21" t="e">
        <f t="shared" si="0"/>
        <v>#REF!</v>
      </c>
      <c r="I14" s="29" t="s">
        <v>110</v>
      </c>
      <c r="J14" s="24" t="s">
        <v>109</v>
      </c>
      <c r="K14" s="14"/>
      <c r="L14" s="10" t="s">
        <v>97</v>
      </c>
    </row>
    <row r="15" spans="1:12" ht="15" customHeight="1" x14ac:dyDescent="0.2">
      <c r="A15" s="75" t="s">
        <v>30</v>
      </c>
      <c r="B15" s="65" t="s">
        <v>15</v>
      </c>
      <c r="C15" s="49" t="s">
        <v>4</v>
      </c>
      <c r="D15" s="42" t="s">
        <v>38</v>
      </c>
      <c r="E15" s="43">
        <v>45469</v>
      </c>
      <c r="F15" s="43">
        <v>45469</v>
      </c>
      <c r="G15" s="55">
        <v>641.08000000000004</v>
      </c>
      <c r="H15" s="21" t="e">
        <f t="shared" si="0"/>
        <v>#REF!</v>
      </c>
      <c r="I15" s="77" t="s">
        <v>115</v>
      </c>
      <c r="J15" s="24" t="s">
        <v>78</v>
      </c>
      <c r="K15" s="14"/>
      <c r="L15" s="10" t="s">
        <v>97</v>
      </c>
    </row>
    <row r="16" spans="1:12" ht="12" x14ac:dyDescent="0.2">
      <c r="A16" s="75"/>
      <c r="B16" s="65"/>
      <c r="C16" s="49" t="s">
        <v>5</v>
      </c>
      <c r="D16" s="42" t="s">
        <v>37</v>
      </c>
      <c r="E16" s="43">
        <v>45472</v>
      </c>
      <c r="F16" s="43">
        <v>45472</v>
      </c>
      <c r="G16" s="55">
        <v>629.14</v>
      </c>
      <c r="H16" s="21" t="e">
        <f t="shared" si="0"/>
        <v>#REF!</v>
      </c>
      <c r="I16" s="77"/>
      <c r="J16" s="24" t="s">
        <v>78</v>
      </c>
      <c r="K16" s="14"/>
      <c r="L16" s="10" t="s">
        <v>97</v>
      </c>
    </row>
    <row r="17" spans="1:12" ht="12" x14ac:dyDescent="0.2">
      <c r="A17" s="75" t="s">
        <v>11</v>
      </c>
      <c r="B17" s="65" t="s">
        <v>15</v>
      </c>
      <c r="C17" s="49" t="s">
        <v>4</v>
      </c>
      <c r="D17" s="42" t="s">
        <v>63</v>
      </c>
      <c r="E17" s="43">
        <v>45448</v>
      </c>
      <c r="F17" s="43">
        <v>45449</v>
      </c>
      <c r="G17" s="55">
        <v>3329.19</v>
      </c>
      <c r="H17" s="21" t="e">
        <f t="shared" si="0"/>
        <v>#REF!</v>
      </c>
      <c r="I17" s="76" t="s">
        <v>47</v>
      </c>
      <c r="J17" s="31" t="s">
        <v>79</v>
      </c>
      <c r="K17" s="17"/>
      <c r="L17" s="10" t="s">
        <v>97</v>
      </c>
    </row>
    <row r="18" spans="1:12" ht="12" x14ac:dyDescent="0.2">
      <c r="A18" s="75"/>
      <c r="B18" s="65"/>
      <c r="C18" s="49" t="s">
        <v>4</v>
      </c>
      <c r="D18" s="42" t="s">
        <v>64</v>
      </c>
      <c r="E18" s="43">
        <v>45453</v>
      </c>
      <c r="F18" s="43">
        <v>45453</v>
      </c>
      <c r="G18" s="55">
        <v>2866.46</v>
      </c>
      <c r="H18" s="21" t="e">
        <f t="shared" si="0"/>
        <v>#REF!</v>
      </c>
      <c r="I18" s="76"/>
      <c r="J18" s="32"/>
      <c r="K18" s="18"/>
      <c r="L18" s="10" t="s">
        <v>97</v>
      </c>
    </row>
    <row r="19" spans="1:12" ht="12" x14ac:dyDescent="0.2">
      <c r="A19" s="44" t="s">
        <v>111</v>
      </c>
      <c r="B19" s="45" t="s">
        <v>14</v>
      </c>
      <c r="C19" s="49" t="s">
        <v>4</v>
      </c>
      <c r="D19" s="42" t="s">
        <v>43</v>
      </c>
      <c r="E19" s="43">
        <v>45448</v>
      </c>
      <c r="F19" s="43">
        <v>45450</v>
      </c>
      <c r="G19" s="55">
        <v>5267.96</v>
      </c>
      <c r="H19" s="21" t="e">
        <f t="shared" ref="H19:H38" si="1">SUM(H18-G19)</f>
        <v>#REF!</v>
      </c>
      <c r="I19" s="46" t="s">
        <v>56</v>
      </c>
      <c r="J19" s="24" t="s">
        <v>80</v>
      </c>
      <c r="K19" s="14"/>
      <c r="L19" s="10" t="s">
        <v>97</v>
      </c>
    </row>
    <row r="20" spans="1:12" ht="12" x14ac:dyDescent="0.2">
      <c r="A20" s="44" t="s">
        <v>112</v>
      </c>
      <c r="B20" s="45" t="s">
        <v>14</v>
      </c>
      <c r="C20" s="49" t="s">
        <v>4</v>
      </c>
      <c r="D20" s="42" t="s">
        <v>39</v>
      </c>
      <c r="E20" s="43">
        <v>45448</v>
      </c>
      <c r="F20" s="43">
        <v>45450</v>
      </c>
      <c r="G20" s="55">
        <v>2215.67</v>
      </c>
      <c r="H20" s="21" t="e">
        <f t="shared" si="1"/>
        <v>#REF!</v>
      </c>
      <c r="I20" s="46" t="s">
        <v>56</v>
      </c>
      <c r="J20" s="24" t="s">
        <v>113</v>
      </c>
      <c r="K20" s="14"/>
      <c r="L20" s="10" t="s">
        <v>97</v>
      </c>
    </row>
    <row r="21" spans="1:12" ht="12" x14ac:dyDescent="0.2">
      <c r="A21" s="75" t="s">
        <v>31</v>
      </c>
      <c r="B21" s="65" t="s">
        <v>14</v>
      </c>
      <c r="C21" s="49" t="s">
        <v>4</v>
      </c>
      <c r="D21" s="42" t="s">
        <v>65</v>
      </c>
      <c r="E21" s="43">
        <v>45453</v>
      </c>
      <c r="F21" s="43">
        <v>45453</v>
      </c>
      <c r="G21" s="55">
        <v>1487.08</v>
      </c>
      <c r="H21" s="21" t="e">
        <f t="shared" si="1"/>
        <v>#REF!</v>
      </c>
      <c r="I21" s="76" t="s">
        <v>114</v>
      </c>
      <c r="J21" s="31" t="s">
        <v>81</v>
      </c>
      <c r="K21" s="17"/>
      <c r="L21" s="10" t="s">
        <v>97</v>
      </c>
    </row>
    <row r="22" spans="1:12" ht="12" x14ac:dyDescent="0.2">
      <c r="A22" s="75"/>
      <c r="B22" s="65"/>
      <c r="C22" s="49" t="s">
        <v>4</v>
      </c>
      <c r="D22" s="42" t="s">
        <v>53</v>
      </c>
      <c r="E22" s="43">
        <v>45456</v>
      </c>
      <c r="F22" s="43">
        <v>45456</v>
      </c>
      <c r="G22" s="55">
        <v>1110.67</v>
      </c>
      <c r="H22" s="21" t="e">
        <f t="shared" si="1"/>
        <v>#REF!</v>
      </c>
      <c r="I22" s="76"/>
      <c r="J22" s="32"/>
      <c r="K22" s="18"/>
      <c r="L22" s="10" t="s">
        <v>97</v>
      </c>
    </row>
    <row r="23" spans="1:12" ht="12" x14ac:dyDescent="0.2">
      <c r="A23" s="44" t="s">
        <v>51</v>
      </c>
      <c r="B23" s="45" t="s">
        <v>33</v>
      </c>
      <c r="C23" s="42" t="s">
        <v>59</v>
      </c>
      <c r="D23" s="42" t="s">
        <v>46</v>
      </c>
      <c r="E23" s="43">
        <v>45450</v>
      </c>
      <c r="F23" s="43">
        <v>45450</v>
      </c>
      <c r="G23" s="55">
        <v>1561.13</v>
      </c>
      <c r="H23" s="21" t="e">
        <f t="shared" si="1"/>
        <v>#REF!</v>
      </c>
      <c r="I23" s="46" t="s">
        <v>56</v>
      </c>
      <c r="J23" s="24" t="s">
        <v>58</v>
      </c>
      <c r="K23" s="14"/>
      <c r="L23" s="10" t="s">
        <v>97</v>
      </c>
    </row>
    <row r="24" spans="1:12" ht="12" x14ac:dyDescent="0.2">
      <c r="A24" s="44" t="s">
        <v>18</v>
      </c>
      <c r="B24" s="45" t="s">
        <v>14</v>
      </c>
      <c r="C24" s="49" t="s">
        <v>4</v>
      </c>
      <c r="D24" s="42" t="s">
        <v>39</v>
      </c>
      <c r="E24" s="43">
        <v>45448</v>
      </c>
      <c r="F24" s="43">
        <v>45450</v>
      </c>
      <c r="G24" s="55">
        <v>2215.67</v>
      </c>
      <c r="H24" s="21" t="e">
        <f t="shared" si="1"/>
        <v>#REF!</v>
      </c>
      <c r="I24" s="46" t="s">
        <v>56</v>
      </c>
      <c r="J24" s="24" t="s">
        <v>82</v>
      </c>
      <c r="K24" s="14"/>
      <c r="L24" s="10" t="s">
        <v>97</v>
      </c>
    </row>
    <row r="25" spans="1:12" ht="12" x14ac:dyDescent="0.2">
      <c r="A25" s="44" t="s">
        <v>116</v>
      </c>
      <c r="B25" s="45" t="s">
        <v>14</v>
      </c>
      <c r="C25" s="49" t="s">
        <v>4</v>
      </c>
      <c r="D25" s="42" t="s">
        <v>43</v>
      </c>
      <c r="E25" s="43">
        <v>45464</v>
      </c>
      <c r="F25" s="43">
        <v>45465</v>
      </c>
      <c r="G25" s="55">
        <v>1967.04</v>
      </c>
      <c r="H25" s="21" t="e">
        <f t="shared" si="1"/>
        <v>#REF!</v>
      </c>
      <c r="I25" s="46" t="s">
        <v>56</v>
      </c>
      <c r="J25" s="24" t="s">
        <v>83</v>
      </c>
      <c r="K25" s="14"/>
      <c r="L25" s="10" t="s">
        <v>97</v>
      </c>
    </row>
    <row r="26" spans="1:12" ht="12" x14ac:dyDescent="0.2">
      <c r="A26" s="44" t="s">
        <v>118</v>
      </c>
      <c r="B26" s="45" t="s">
        <v>14</v>
      </c>
      <c r="C26" s="49" t="s">
        <v>4</v>
      </c>
      <c r="D26" s="42" t="s">
        <v>45</v>
      </c>
      <c r="E26" s="43">
        <v>45462</v>
      </c>
      <c r="F26" s="43">
        <v>45465</v>
      </c>
      <c r="G26" s="55">
        <v>777.52</v>
      </c>
      <c r="H26" s="21" t="e">
        <f t="shared" si="1"/>
        <v>#REF!</v>
      </c>
      <c r="I26" s="29" t="s">
        <v>117</v>
      </c>
      <c r="J26" s="24" t="s">
        <v>84</v>
      </c>
      <c r="K26" s="14"/>
      <c r="L26" s="10" t="s">
        <v>97</v>
      </c>
    </row>
    <row r="27" spans="1:12" ht="12" x14ac:dyDescent="0.2">
      <c r="A27" s="44" t="s">
        <v>102</v>
      </c>
      <c r="B27" s="45" t="s">
        <v>14</v>
      </c>
      <c r="C27" s="49" t="s">
        <v>4</v>
      </c>
      <c r="D27" s="42" t="s">
        <v>62</v>
      </c>
      <c r="E27" s="43">
        <v>45449</v>
      </c>
      <c r="F27" s="43">
        <v>45452</v>
      </c>
      <c r="G27" s="55">
        <v>3929.68</v>
      </c>
      <c r="H27" s="21" t="e">
        <f t="shared" si="1"/>
        <v>#REF!</v>
      </c>
      <c r="I27" s="29" t="s">
        <v>101</v>
      </c>
      <c r="J27" s="24" t="s">
        <v>119</v>
      </c>
      <c r="K27" s="14"/>
      <c r="L27" s="10" t="s">
        <v>97</v>
      </c>
    </row>
    <row r="28" spans="1:12" ht="12" x14ac:dyDescent="0.2">
      <c r="A28" s="44" t="s">
        <v>25</v>
      </c>
      <c r="B28" s="45" t="s">
        <v>14</v>
      </c>
      <c r="C28" s="49" t="s">
        <v>4</v>
      </c>
      <c r="D28" s="42" t="s">
        <v>38</v>
      </c>
      <c r="E28" s="43">
        <v>45455</v>
      </c>
      <c r="F28" s="43">
        <v>45455</v>
      </c>
      <c r="G28" s="55">
        <v>2633.49</v>
      </c>
      <c r="H28" s="21" t="e">
        <f t="shared" si="1"/>
        <v>#REF!</v>
      </c>
      <c r="I28" s="29" t="s">
        <v>120</v>
      </c>
      <c r="J28" s="24" t="s">
        <v>85</v>
      </c>
      <c r="K28" s="14"/>
      <c r="L28" s="10" t="s">
        <v>97</v>
      </c>
    </row>
    <row r="29" spans="1:12" ht="12" x14ac:dyDescent="0.2">
      <c r="A29" s="75" t="s">
        <v>13</v>
      </c>
      <c r="B29" s="65" t="s">
        <v>14</v>
      </c>
      <c r="C29" s="49" t="s">
        <v>4</v>
      </c>
      <c r="D29" s="42" t="s">
        <v>38</v>
      </c>
      <c r="E29" s="43">
        <v>45469</v>
      </c>
      <c r="F29" s="43"/>
      <c r="G29" s="55">
        <v>885.32</v>
      </c>
      <c r="H29" s="21" t="e">
        <f t="shared" si="1"/>
        <v>#REF!</v>
      </c>
      <c r="I29" s="76" t="s">
        <v>122</v>
      </c>
      <c r="J29" s="31" t="s">
        <v>121</v>
      </c>
      <c r="K29" s="17"/>
      <c r="L29" s="10" t="s">
        <v>97</v>
      </c>
    </row>
    <row r="30" spans="1:12" ht="12" x14ac:dyDescent="0.2">
      <c r="A30" s="75"/>
      <c r="B30" s="65"/>
      <c r="C30" s="49" t="s">
        <v>5</v>
      </c>
      <c r="D30" s="42" t="s">
        <v>37</v>
      </c>
      <c r="E30" s="43"/>
      <c r="F30" s="43">
        <v>45472</v>
      </c>
      <c r="G30" s="55">
        <v>864.54</v>
      </c>
      <c r="H30" s="21" t="e">
        <f t="shared" si="1"/>
        <v>#REF!</v>
      </c>
      <c r="I30" s="76"/>
      <c r="J30" s="32"/>
      <c r="K30" s="18"/>
      <c r="L30" s="10" t="s">
        <v>97</v>
      </c>
    </row>
    <row r="31" spans="1:12" ht="12" x14ac:dyDescent="0.2">
      <c r="A31" s="44" t="s">
        <v>17</v>
      </c>
      <c r="B31" s="45" t="s">
        <v>14</v>
      </c>
      <c r="C31" s="49" t="s">
        <v>4</v>
      </c>
      <c r="D31" s="42" t="s">
        <v>42</v>
      </c>
      <c r="E31" s="43">
        <v>45469</v>
      </c>
      <c r="F31" s="43">
        <v>45471</v>
      </c>
      <c r="G31" s="55">
        <v>2266.89</v>
      </c>
      <c r="H31" s="21" t="e">
        <f t="shared" si="1"/>
        <v>#REF!</v>
      </c>
      <c r="I31" s="29" t="s">
        <v>122</v>
      </c>
      <c r="J31" s="24" t="s">
        <v>78</v>
      </c>
      <c r="K31" s="14"/>
      <c r="L31" s="10" t="s">
        <v>97</v>
      </c>
    </row>
    <row r="32" spans="1:12" ht="12" x14ac:dyDescent="0.2">
      <c r="A32" s="47" t="s">
        <v>20</v>
      </c>
      <c r="B32" s="45" t="s">
        <v>14</v>
      </c>
      <c r="C32" s="49" t="s">
        <v>4</v>
      </c>
      <c r="D32" s="42" t="s">
        <v>42</v>
      </c>
      <c r="E32" s="43">
        <v>45469</v>
      </c>
      <c r="F32" s="43">
        <v>45471</v>
      </c>
      <c r="G32" s="55">
        <v>2266.89</v>
      </c>
      <c r="H32" s="21" t="e">
        <f t="shared" si="1"/>
        <v>#REF!</v>
      </c>
      <c r="I32" s="29" t="s">
        <v>122</v>
      </c>
      <c r="J32" s="24" t="s">
        <v>78</v>
      </c>
      <c r="K32" s="14"/>
      <c r="L32" s="10" t="s">
        <v>97</v>
      </c>
    </row>
    <row r="33" spans="1:12" ht="12" x14ac:dyDescent="0.2">
      <c r="A33" s="44" t="s">
        <v>124</v>
      </c>
      <c r="B33" s="45" t="s">
        <v>15</v>
      </c>
      <c r="C33" s="49" t="s">
        <v>5</v>
      </c>
      <c r="D33" s="42" t="s">
        <v>66</v>
      </c>
      <c r="E33" s="43">
        <v>45461</v>
      </c>
      <c r="F33" s="43">
        <v>45465</v>
      </c>
      <c r="G33" s="55">
        <v>1887.92</v>
      </c>
      <c r="H33" s="21" t="e">
        <f t="shared" si="1"/>
        <v>#REF!</v>
      </c>
      <c r="I33" s="29" t="s">
        <v>123</v>
      </c>
      <c r="J33" s="24" t="s">
        <v>86</v>
      </c>
      <c r="K33" s="14"/>
      <c r="L33" s="10" t="s">
        <v>97</v>
      </c>
    </row>
    <row r="34" spans="1:12" ht="12" x14ac:dyDescent="0.2">
      <c r="A34" s="44" t="s">
        <v>127</v>
      </c>
      <c r="B34" s="45" t="s">
        <v>15</v>
      </c>
      <c r="C34" s="49" t="s">
        <v>4</v>
      </c>
      <c r="D34" s="42" t="s">
        <v>44</v>
      </c>
      <c r="E34" s="43">
        <v>45455</v>
      </c>
      <c r="F34" s="43">
        <v>45455</v>
      </c>
      <c r="G34" s="55">
        <v>3025.01</v>
      </c>
      <c r="H34" s="21" t="e">
        <f t="shared" si="1"/>
        <v>#REF!</v>
      </c>
      <c r="I34" s="29" t="s">
        <v>126</v>
      </c>
      <c r="J34" s="24" t="s">
        <v>125</v>
      </c>
      <c r="K34" s="14"/>
      <c r="L34" s="10" t="s">
        <v>97</v>
      </c>
    </row>
    <row r="35" spans="1:12" ht="12" x14ac:dyDescent="0.2">
      <c r="A35" s="44" t="s">
        <v>129</v>
      </c>
      <c r="B35" s="45" t="s">
        <v>15</v>
      </c>
      <c r="C35" s="49" t="s">
        <v>4</v>
      </c>
      <c r="D35" s="42" t="s">
        <v>44</v>
      </c>
      <c r="E35" s="43">
        <v>45455</v>
      </c>
      <c r="F35" s="43">
        <v>45455</v>
      </c>
      <c r="G35" s="55">
        <v>3025.01</v>
      </c>
      <c r="H35" s="21" t="e">
        <f t="shared" si="1"/>
        <v>#REF!</v>
      </c>
      <c r="I35" s="29" t="s">
        <v>126</v>
      </c>
      <c r="J35" s="24" t="s">
        <v>128</v>
      </c>
      <c r="K35" s="14"/>
      <c r="L35" s="10" t="s">
        <v>97</v>
      </c>
    </row>
    <row r="36" spans="1:12" ht="12" x14ac:dyDescent="0.2">
      <c r="A36" s="44" t="s">
        <v>132</v>
      </c>
      <c r="B36" s="45" t="s">
        <v>14</v>
      </c>
      <c r="C36" s="49" t="s">
        <v>5</v>
      </c>
      <c r="D36" s="42" t="s">
        <v>42</v>
      </c>
      <c r="E36" s="43">
        <v>45454</v>
      </c>
      <c r="F36" s="43">
        <v>45456</v>
      </c>
      <c r="G36" s="55">
        <v>5719.1</v>
      </c>
      <c r="H36" s="21" t="e">
        <f t="shared" si="1"/>
        <v>#REF!</v>
      </c>
      <c r="I36" s="29" t="s">
        <v>131</v>
      </c>
      <c r="J36" s="24" t="s">
        <v>87</v>
      </c>
      <c r="K36" s="14"/>
      <c r="L36" s="10" t="s">
        <v>97</v>
      </c>
    </row>
    <row r="37" spans="1:12" ht="12" x14ac:dyDescent="0.2">
      <c r="A37" s="78" t="s">
        <v>130</v>
      </c>
      <c r="B37" s="65" t="s">
        <v>14</v>
      </c>
      <c r="C37" s="49" t="s">
        <v>4</v>
      </c>
      <c r="D37" s="42" t="s">
        <v>38</v>
      </c>
      <c r="E37" s="43">
        <v>45455</v>
      </c>
      <c r="F37" s="43"/>
      <c r="G37" s="55">
        <v>3274.53</v>
      </c>
      <c r="H37" s="21" t="e">
        <f t="shared" si="1"/>
        <v>#REF!</v>
      </c>
      <c r="I37" s="76" t="s">
        <v>120</v>
      </c>
      <c r="J37" s="31" t="s">
        <v>88</v>
      </c>
      <c r="K37" s="17"/>
      <c r="L37" s="10" t="s">
        <v>97</v>
      </c>
    </row>
    <row r="38" spans="1:12" ht="12" x14ac:dyDescent="0.2">
      <c r="A38" s="78"/>
      <c r="B38" s="65"/>
      <c r="C38" s="42" t="s">
        <v>59</v>
      </c>
      <c r="D38" s="42" t="s">
        <v>37</v>
      </c>
      <c r="E38" s="43"/>
      <c r="F38" s="43">
        <v>45457</v>
      </c>
      <c r="G38" s="55">
        <v>3261.16</v>
      </c>
      <c r="H38" s="21" t="e">
        <f t="shared" si="1"/>
        <v>#REF!</v>
      </c>
      <c r="I38" s="76"/>
      <c r="J38" s="33"/>
      <c r="K38" s="19"/>
      <c r="L38" s="10" t="s">
        <v>97</v>
      </c>
    </row>
    <row r="39" spans="1:12" ht="12" x14ac:dyDescent="0.2">
      <c r="A39" s="78"/>
      <c r="B39" s="65"/>
      <c r="C39" s="42" t="s">
        <v>59</v>
      </c>
      <c r="D39" s="42" t="s">
        <v>37</v>
      </c>
      <c r="E39" s="43">
        <v>45457</v>
      </c>
      <c r="F39" s="43">
        <v>45457</v>
      </c>
      <c r="G39" s="55">
        <v>400</v>
      </c>
      <c r="H39" s="21" t="e">
        <f>SUM(H44-G39)</f>
        <v>#REF!</v>
      </c>
      <c r="I39" s="76"/>
      <c r="J39" s="32"/>
      <c r="K39" s="18"/>
      <c r="L39" s="10" t="s">
        <v>97</v>
      </c>
    </row>
    <row r="40" spans="1:12" ht="15.75" customHeight="1" x14ac:dyDescent="0.2">
      <c r="A40" s="78" t="s">
        <v>133</v>
      </c>
      <c r="B40" s="65" t="s">
        <v>19</v>
      </c>
      <c r="C40" s="49" t="s">
        <v>4</v>
      </c>
      <c r="D40" s="42" t="s">
        <v>38</v>
      </c>
      <c r="E40" s="43">
        <v>45456</v>
      </c>
      <c r="F40" s="43">
        <v>45456</v>
      </c>
      <c r="G40" s="55">
        <v>3274.53</v>
      </c>
      <c r="H40" s="21" t="e">
        <f>SUM(H38-G40)</f>
        <v>#REF!</v>
      </c>
      <c r="I40" s="76" t="s">
        <v>120</v>
      </c>
      <c r="J40" s="31" t="s">
        <v>89</v>
      </c>
      <c r="K40" s="17"/>
      <c r="L40" s="10" t="s">
        <v>97</v>
      </c>
    </row>
    <row r="41" spans="1:12" ht="11.25" customHeight="1" x14ac:dyDescent="0.2">
      <c r="A41" s="78"/>
      <c r="B41" s="65"/>
      <c r="C41" s="42" t="s">
        <v>59</v>
      </c>
      <c r="D41" s="42" t="s">
        <v>37</v>
      </c>
      <c r="E41" s="43"/>
      <c r="F41" s="43">
        <v>45456</v>
      </c>
      <c r="G41" s="55">
        <v>3261.16</v>
      </c>
      <c r="H41" s="21" t="e">
        <f t="shared" ref="H41:H88" si="2">SUM(H40-G41)</f>
        <v>#REF!</v>
      </c>
      <c r="I41" s="76"/>
      <c r="J41" s="33"/>
      <c r="K41" s="19"/>
      <c r="L41" s="10" t="s">
        <v>97</v>
      </c>
    </row>
    <row r="42" spans="1:12" ht="11.25" customHeight="1" x14ac:dyDescent="0.2">
      <c r="A42" s="78" t="s">
        <v>134</v>
      </c>
      <c r="B42" s="65" t="s">
        <v>19</v>
      </c>
      <c r="C42" s="49" t="s">
        <v>4</v>
      </c>
      <c r="D42" s="42" t="s">
        <v>38</v>
      </c>
      <c r="E42" s="43">
        <v>45456</v>
      </c>
      <c r="F42" s="43"/>
      <c r="G42" s="55">
        <v>3274.53</v>
      </c>
      <c r="H42" s="21" t="e">
        <f t="shared" si="2"/>
        <v>#REF!</v>
      </c>
      <c r="I42" s="76"/>
      <c r="J42" s="33"/>
      <c r="K42" s="19"/>
      <c r="L42" s="10" t="s">
        <v>97</v>
      </c>
    </row>
    <row r="43" spans="1:12" ht="11.25" customHeight="1" x14ac:dyDescent="0.2">
      <c r="A43" s="78"/>
      <c r="B43" s="65"/>
      <c r="C43" s="42" t="s">
        <v>59</v>
      </c>
      <c r="D43" s="42" t="s">
        <v>37</v>
      </c>
      <c r="E43" s="43"/>
      <c r="F43" s="43">
        <v>45456</v>
      </c>
      <c r="G43" s="55">
        <v>3261.16</v>
      </c>
      <c r="H43" s="21" t="e">
        <f t="shared" si="2"/>
        <v>#REF!</v>
      </c>
      <c r="I43" s="76"/>
      <c r="J43" s="32"/>
      <c r="K43" s="18"/>
      <c r="L43" s="10" t="s">
        <v>97</v>
      </c>
    </row>
    <row r="44" spans="1:12" ht="12" x14ac:dyDescent="0.2">
      <c r="A44" s="44" t="s">
        <v>135</v>
      </c>
      <c r="B44" s="45" t="s">
        <v>14</v>
      </c>
      <c r="C44" s="42" t="s">
        <v>59</v>
      </c>
      <c r="D44" s="42" t="s">
        <v>42</v>
      </c>
      <c r="E44" s="43">
        <v>45455</v>
      </c>
      <c r="F44" s="43">
        <v>45457</v>
      </c>
      <c r="G44" s="55">
        <v>5239.66</v>
      </c>
      <c r="H44" s="21" t="e">
        <f t="shared" si="2"/>
        <v>#REF!</v>
      </c>
      <c r="I44" s="29" t="s">
        <v>120</v>
      </c>
      <c r="J44" s="24" t="s">
        <v>90</v>
      </c>
      <c r="K44" s="14"/>
      <c r="L44" s="10" t="s">
        <v>97</v>
      </c>
    </row>
    <row r="45" spans="1:12" ht="12" x14ac:dyDescent="0.2">
      <c r="A45" s="44" t="s">
        <v>36</v>
      </c>
      <c r="B45" s="45" t="s">
        <v>15</v>
      </c>
      <c r="C45" s="49" t="s">
        <v>5</v>
      </c>
      <c r="D45" s="42" t="s">
        <v>42</v>
      </c>
      <c r="E45" s="43">
        <v>45455</v>
      </c>
      <c r="F45" s="43">
        <v>45457</v>
      </c>
      <c r="G45" s="55">
        <v>5120.78</v>
      </c>
      <c r="H45" s="21" t="e">
        <f>SUM(H39-G45)</f>
        <v>#REF!</v>
      </c>
      <c r="I45" s="29" t="s">
        <v>120</v>
      </c>
      <c r="J45" s="24" t="s">
        <v>136</v>
      </c>
      <c r="K45" s="14"/>
      <c r="L45" s="10" t="s">
        <v>97</v>
      </c>
    </row>
    <row r="46" spans="1:12" ht="12" x14ac:dyDescent="0.2">
      <c r="A46" s="44" t="s">
        <v>137</v>
      </c>
      <c r="B46" s="45" t="s">
        <v>16</v>
      </c>
      <c r="C46" s="49" t="s">
        <v>5</v>
      </c>
      <c r="D46" s="42" t="s">
        <v>67</v>
      </c>
      <c r="E46" s="43">
        <v>45456</v>
      </c>
      <c r="F46" s="43">
        <v>45456</v>
      </c>
      <c r="G46" s="55">
        <v>1946.59</v>
      </c>
      <c r="H46" s="21" t="e">
        <f t="shared" si="2"/>
        <v>#REF!</v>
      </c>
      <c r="I46" s="29" t="s">
        <v>138</v>
      </c>
      <c r="J46" s="24" t="s">
        <v>54</v>
      </c>
      <c r="K46" s="14"/>
      <c r="L46" s="10" t="s">
        <v>97</v>
      </c>
    </row>
    <row r="47" spans="1:12" ht="12" x14ac:dyDescent="0.2">
      <c r="A47" s="44" t="s">
        <v>139</v>
      </c>
      <c r="B47" s="45" t="s">
        <v>15</v>
      </c>
      <c r="C47" s="42" t="s">
        <v>59</v>
      </c>
      <c r="D47" s="42" t="s">
        <v>42</v>
      </c>
      <c r="E47" s="43">
        <v>45456</v>
      </c>
      <c r="F47" s="43">
        <v>45456</v>
      </c>
      <c r="G47" s="55">
        <v>5767.87</v>
      </c>
      <c r="H47" s="21" t="e">
        <f t="shared" si="2"/>
        <v>#REF!</v>
      </c>
      <c r="I47" s="29" t="s">
        <v>120</v>
      </c>
      <c r="J47" s="24" t="s">
        <v>91</v>
      </c>
      <c r="K47" s="14"/>
      <c r="L47" s="10" t="s">
        <v>97</v>
      </c>
    </row>
    <row r="48" spans="1:12" ht="12" x14ac:dyDescent="0.2">
      <c r="A48" s="44" t="s">
        <v>25</v>
      </c>
      <c r="B48" s="45" t="s">
        <v>14</v>
      </c>
      <c r="C48" s="49" t="s">
        <v>5</v>
      </c>
      <c r="D48" s="42" t="s">
        <v>37</v>
      </c>
      <c r="E48" s="43">
        <v>45456</v>
      </c>
      <c r="F48" s="43">
        <v>45456</v>
      </c>
      <c r="G48" s="55">
        <v>1910.76</v>
      </c>
      <c r="H48" s="21" t="e">
        <f t="shared" si="2"/>
        <v>#REF!</v>
      </c>
      <c r="I48" s="29" t="s">
        <v>120</v>
      </c>
      <c r="J48" s="24" t="s">
        <v>140</v>
      </c>
      <c r="K48" s="14"/>
      <c r="L48" s="10" t="s">
        <v>97</v>
      </c>
    </row>
    <row r="49" spans="1:12" ht="12" x14ac:dyDescent="0.2">
      <c r="A49" s="44" t="s">
        <v>142</v>
      </c>
      <c r="B49" s="45" t="s">
        <v>14</v>
      </c>
      <c r="C49" s="49" t="s">
        <v>5</v>
      </c>
      <c r="D49" s="42" t="s">
        <v>68</v>
      </c>
      <c r="E49" s="43">
        <v>45459</v>
      </c>
      <c r="F49" s="43">
        <v>45462</v>
      </c>
      <c r="G49" s="55">
        <v>2595.81</v>
      </c>
      <c r="H49" s="21" t="e">
        <f t="shared" si="2"/>
        <v>#REF!</v>
      </c>
      <c r="I49" s="29" t="s">
        <v>120</v>
      </c>
      <c r="J49" s="24" t="s">
        <v>85</v>
      </c>
      <c r="K49" s="14"/>
      <c r="L49" s="10" t="s">
        <v>97</v>
      </c>
    </row>
    <row r="50" spans="1:12" ht="12" x14ac:dyDescent="0.2">
      <c r="A50" s="75" t="s">
        <v>22</v>
      </c>
      <c r="B50" s="65" t="s">
        <v>14</v>
      </c>
      <c r="C50" s="42" t="s">
        <v>59</v>
      </c>
      <c r="D50" s="42" t="s">
        <v>69</v>
      </c>
      <c r="E50" s="43">
        <v>45459</v>
      </c>
      <c r="F50" s="43"/>
      <c r="G50" s="55">
        <v>1678.81</v>
      </c>
      <c r="H50" s="21" t="e">
        <f t="shared" si="2"/>
        <v>#REF!</v>
      </c>
      <c r="I50" s="76" t="s">
        <v>141</v>
      </c>
      <c r="J50" s="31" t="s">
        <v>143</v>
      </c>
      <c r="K50" s="17"/>
      <c r="L50" s="10" t="s">
        <v>97</v>
      </c>
    </row>
    <row r="51" spans="1:12" ht="12" x14ac:dyDescent="0.2">
      <c r="A51" s="75"/>
      <c r="B51" s="65"/>
      <c r="C51" s="49" t="s">
        <v>4</v>
      </c>
      <c r="D51" s="42" t="s">
        <v>70</v>
      </c>
      <c r="E51" s="43"/>
      <c r="F51" s="43">
        <v>45461</v>
      </c>
      <c r="G51" s="55">
        <v>1680.01</v>
      </c>
      <c r="H51" s="21" t="e">
        <f t="shared" si="2"/>
        <v>#REF!</v>
      </c>
      <c r="I51" s="76"/>
      <c r="J51" s="32"/>
      <c r="K51" s="18"/>
      <c r="L51" s="10" t="s">
        <v>97</v>
      </c>
    </row>
    <row r="52" spans="1:12" ht="15" customHeight="1" x14ac:dyDescent="0.2">
      <c r="A52" s="75" t="s">
        <v>6</v>
      </c>
      <c r="B52" s="65" t="s">
        <v>14</v>
      </c>
      <c r="C52" s="42" t="s">
        <v>59</v>
      </c>
      <c r="D52" s="42" t="s">
        <v>69</v>
      </c>
      <c r="E52" s="43">
        <v>45459</v>
      </c>
      <c r="F52" s="43"/>
      <c r="G52" s="55">
        <v>1678.81</v>
      </c>
      <c r="H52" s="21" t="e">
        <f t="shared" si="2"/>
        <v>#REF!</v>
      </c>
      <c r="I52" s="76" t="s">
        <v>141</v>
      </c>
      <c r="J52" s="31" t="s">
        <v>92</v>
      </c>
      <c r="K52" s="17"/>
      <c r="L52" s="10" t="s">
        <v>97</v>
      </c>
    </row>
    <row r="53" spans="1:12" ht="12" x14ac:dyDescent="0.2">
      <c r="A53" s="75"/>
      <c r="B53" s="65"/>
      <c r="C53" s="49" t="s">
        <v>4</v>
      </c>
      <c r="D53" s="42" t="s">
        <v>70</v>
      </c>
      <c r="E53" s="43"/>
      <c r="F53" s="43">
        <v>45461</v>
      </c>
      <c r="G53" s="55">
        <v>1680.01</v>
      </c>
      <c r="H53" s="21" t="e">
        <f t="shared" si="2"/>
        <v>#REF!</v>
      </c>
      <c r="I53" s="76"/>
      <c r="J53" s="32"/>
      <c r="K53" s="18"/>
      <c r="L53" s="10" t="s">
        <v>97</v>
      </c>
    </row>
    <row r="54" spans="1:12" ht="12" x14ac:dyDescent="0.2">
      <c r="A54" s="75" t="s">
        <v>29</v>
      </c>
      <c r="B54" s="65" t="s">
        <v>15</v>
      </c>
      <c r="C54" s="49" t="s">
        <v>5</v>
      </c>
      <c r="D54" s="42" t="s">
        <v>69</v>
      </c>
      <c r="E54" s="43">
        <v>45459</v>
      </c>
      <c r="F54" s="43"/>
      <c r="G54" s="55">
        <v>1689.17</v>
      </c>
      <c r="H54" s="21" t="e">
        <f t="shared" si="2"/>
        <v>#REF!</v>
      </c>
      <c r="I54" s="76" t="s">
        <v>141</v>
      </c>
      <c r="J54" s="31" t="s">
        <v>145</v>
      </c>
      <c r="K54" s="17"/>
      <c r="L54" s="10" t="s">
        <v>97</v>
      </c>
    </row>
    <row r="55" spans="1:12" ht="12" x14ac:dyDescent="0.2">
      <c r="A55" s="75"/>
      <c r="B55" s="65"/>
      <c r="C55" s="49" t="s">
        <v>5</v>
      </c>
      <c r="D55" s="42" t="s">
        <v>71</v>
      </c>
      <c r="E55" s="43"/>
      <c r="F55" s="43">
        <v>45463</v>
      </c>
      <c r="G55" s="55">
        <v>1708.12</v>
      </c>
      <c r="H55" s="21" t="e">
        <f t="shared" si="2"/>
        <v>#REF!</v>
      </c>
      <c r="I55" s="76"/>
      <c r="J55" s="32"/>
      <c r="K55" s="18"/>
      <c r="L55" s="10" t="s">
        <v>97</v>
      </c>
    </row>
    <row r="56" spans="1:12" ht="12" x14ac:dyDescent="0.2">
      <c r="A56" s="75" t="s">
        <v>34</v>
      </c>
      <c r="B56" s="65" t="s">
        <v>15</v>
      </c>
      <c r="C56" s="49" t="s">
        <v>5</v>
      </c>
      <c r="D56" s="42" t="s">
        <v>69</v>
      </c>
      <c r="E56" s="43">
        <v>45459</v>
      </c>
      <c r="F56" s="43"/>
      <c r="G56" s="55">
        <v>1696.79</v>
      </c>
      <c r="H56" s="21" t="e">
        <f t="shared" si="2"/>
        <v>#REF!</v>
      </c>
      <c r="I56" s="76" t="s">
        <v>141</v>
      </c>
      <c r="J56" s="31" t="s">
        <v>146</v>
      </c>
      <c r="K56" s="17"/>
      <c r="L56" s="10" t="s">
        <v>97</v>
      </c>
    </row>
    <row r="57" spans="1:12" ht="12" x14ac:dyDescent="0.2">
      <c r="A57" s="75"/>
      <c r="B57" s="65"/>
      <c r="C57" s="49" t="s">
        <v>5</v>
      </c>
      <c r="D57" s="42" t="s">
        <v>71</v>
      </c>
      <c r="E57" s="43"/>
      <c r="F57" s="43">
        <v>45463</v>
      </c>
      <c r="G57" s="55">
        <v>1708.12</v>
      </c>
      <c r="H57" s="21" t="e">
        <f t="shared" si="2"/>
        <v>#REF!</v>
      </c>
      <c r="I57" s="76"/>
      <c r="J57" s="32"/>
      <c r="K57" s="18"/>
      <c r="L57" s="10" t="s">
        <v>97</v>
      </c>
    </row>
    <row r="58" spans="1:12" ht="12" x14ac:dyDescent="0.2">
      <c r="A58" s="75" t="s">
        <v>27</v>
      </c>
      <c r="B58" s="65" t="s">
        <v>15</v>
      </c>
      <c r="C58" s="49" t="s">
        <v>5</v>
      </c>
      <c r="D58" s="42" t="s">
        <v>69</v>
      </c>
      <c r="E58" s="43">
        <v>45459</v>
      </c>
      <c r="F58" s="43"/>
      <c r="G58" s="55">
        <v>1483.17</v>
      </c>
      <c r="H58" s="21" t="e">
        <f t="shared" si="2"/>
        <v>#REF!</v>
      </c>
      <c r="I58" s="76" t="s">
        <v>141</v>
      </c>
      <c r="J58" s="31" t="s">
        <v>93</v>
      </c>
      <c r="K58" s="17"/>
      <c r="L58" s="10" t="s">
        <v>97</v>
      </c>
    </row>
    <row r="59" spans="1:12" ht="12" x14ac:dyDescent="0.2">
      <c r="A59" s="75"/>
      <c r="B59" s="65"/>
      <c r="C59" s="49" t="s">
        <v>4</v>
      </c>
      <c r="D59" s="42" t="s">
        <v>73</v>
      </c>
      <c r="E59" s="43"/>
      <c r="F59" s="43">
        <v>45462</v>
      </c>
      <c r="G59" s="55">
        <v>1033.8699999999999</v>
      </c>
      <c r="H59" s="21" t="e">
        <f t="shared" si="2"/>
        <v>#REF!</v>
      </c>
      <c r="I59" s="76"/>
      <c r="J59" s="32"/>
      <c r="K59" s="18"/>
      <c r="L59" s="10" t="s">
        <v>97</v>
      </c>
    </row>
    <row r="60" spans="1:12" ht="15" customHeight="1" x14ac:dyDescent="0.2">
      <c r="A60" s="75" t="s">
        <v>23</v>
      </c>
      <c r="B60" s="65" t="s">
        <v>15</v>
      </c>
      <c r="C60" s="42" t="s">
        <v>59</v>
      </c>
      <c r="D60" s="42" t="s">
        <v>72</v>
      </c>
      <c r="E60" s="43">
        <v>45459</v>
      </c>
      <c r="F60" s="43"/>
      <c r="G60" s="55">
        <v>1677.73</v>
      </c>
      <c r="H60" s="21" t="e">
        <f t="shared" si="2"/>
        <v>#REF!</v>
      </c>
      <c r="I60" s="76" t="s">
        <v>141</v>
      </c>
      <c r="J60" s="31" t="s">
        <v>95</v>
      </c>
      <c r="K60" s="17"/>
      <c r="L60" s="10" t="s">
        <v>97</v>
      </c>
    </row>
    <row r="61" spans="1:12" ht="12" x14ac:dyDescent="0.2">
      <c r="A61" s="75"/>
      <c r="B61" s="65"/>
      <c r="C61" s="49" t="s">
        <v>5</v>
      </c>
      <c r="D61" s="42" t="s">
        <v>71</v>
      </c>
      <c r="E61" s="43"/>
      <c r="F61" s="43">
        <v>45463</v>
      </c>
      <c r="G61" s="55">
        <v>1499.88</v>
      </c>
      <c r="H61" s="21" t="e">
        <f t="shared" si="2"/>
        <v>#REF!</v>
      </c>
      <c r="I61" s="76"/>
      <c r="J61" s="32"/>
      <c r="K61" s="18"/>
      <c r="L61" s="10" t="s">
        <v>97</v>
      </c>
    </row>
    <row r="62" spans="1:12" ht="12" x14ac:dyDescent="0.2">
      <c r="A62" s="75" t="s">
        <v>10</v>
      </c>
      <c r="B62" s="65" t="s">
        <v>15</v>
      </c>
      <c r="C62" s="42" t="s">
        <v>59</v>
      </c>
      <c r="D62" s="42" t="s">
        <v>69</v>
      </c>
      <c r="E62" s="43">
        <v>45459</v>
      </c>
      <c r="F62" s="43"/>
      <c r="G62" s="55">
        <v>1677.73</v>
      </c>
      <c r="H62" s="21" t="e">
        <f t="shared" si="2"/>
        <v>#REF!</v>
      </c>
      <c r="I62" s="76" t="s">
        <v>141</v>
      </c>
      <c r="J62" s="31" t="s">
        <v>94</v>
      </c>
      <c r="K62" s="17"/>
      <c r="L62" s="10" t="s">
        <v>97</v>
      </c>
    </row>
    <row r="63" spans="1:12" ht="12" x14ac:dyDescent="0.2">
      <c r="A63" s="75"/>
      <c r="B63" s="65"/>
      <c r="C63" s="49" t="s">
        <v>4</v>
      </c>
      <c r="D63" s="42" t="s">
        <v>73</v>
      </c>
      <c r="E63" s="43"/>
      <c r="F63" s="43">
        <v>45462</v>
      </c>
      <c r="G63" s="55">
        <v>1033.8699999999999</v>
      </c>
      <c r="H63" s="21" t="e">
        <f t="shared" si="2"/>
        <v>#REF!</v>
      </c>
      <c r="I63" s="76"/>
      <c r="J63" s="32"/>
      <c r="K63" s="18"/>
      <c r="L63" s="10" t="s">
        <v>97</v>
      </c>
    </row>
    <row r="64" spans="1:12" ht="12" x14ac:dyDescent="0.2">
      <c r="A64" s="75" t="s">
        <v>28</v>
      </c>
      <c r="B64" s="65" t="s">
        <v>15</v>
      </c>
      <c r="C64" s="49" t="s">
        <v>5</v>
      </c>
      <c r="D64" s="42" t="s">
        <v>69</v>
      </c>
      <c r="E64" s="43">
        <v>45459</v>
      </c>
      <c r="F64" s="43"/>
      <c r="G64" s="55">
        <v>1642.35</v>
      </c>
      <c r="H64" s="21" t="e">
        <f>SUM(H65-G64)</f>
        <v>#REF!</v>
      </c>
      <c r="I64" s="76" t="s">
        <v>141</v>
      </c>
      <c r="J64" s="31" t="s">
        <v>147</v>
      </c>
      <c r="K64" s="17"/>
      <c r="L64" s="10" t="s">
        <v>97</v>
      </c>
    </row>
    <row r="65" spans="1:13" ht="12" x14ac:dyDescent="0.2">
      <c r="A65" s="75"/>
      <c r="B65" s="65"/>
      <c r="C65" s="49" t="s">
        <v>4</v>
      </c>
      <c r="D65" s="42" t="s">
        <v>73</v>
      </c>
      <c r="E65" s="43"/>
      <c r="F65" s="43">
        <v>45462</v>
      </c>
      <c r="G65" s="55">
        <v>1033.8699999999999</v>
      </c>
      <c r="H65" s="21" t="e">
        <f>SUM(H63-G65)</f>
        <v>#REF!</v>
      </c>
      <c r="I65" s="76"/>
      <c r="J65" s="32"/>
      <c r="K65" s="18"/>
      <c r="L65" s="10" t="s">
        <v>97</v>
      </c>
    </row>
    <row r="66" spans="1:13" ht="12" x14ac:dyDescent="0.2">
      <c r="A66" s="75" t="s">
        <v>148</v>
      </c>
      <c r="B66" s="65" t="s">
        <v>19</v>
      </c>
      <c r="C66" s="42" t="s">
        <v>59</v>
      </c>
      <c r="D66" s="42" t="s">
        <v>74</v>
      </c>
      <c r="E66" s="43">
        <v>45460</v>
      </c>
      <c r="F66" s="43"/>
      <c r="G66" s="55">
        <v>3325.94</v>
      </c>
      <c r="H66" s="21" t="e">
        <f>SUM(H64-G66)</f>
        <v>#REF!</v>
      </c>
      <c r="I66" s="76" t="s">
        <v>149</v>
      </c>
      <c r="J66" s="34" t="s">
        <v>57</v>
      </c>
      <c r="K66" s="15"/>
      <c r="L66" s="10" t="s">
        <v>97</v>
      </c>
    </row>
    <row r="67" spans="1:13" ht="12" x14ac:dyDescent="0.2">
      <c r="A67" s="75"/>
      <c r="B67" s="65"/>
      <c r="C67" s="49" t="s">
        <v>4</v>
      </c>
      <c r="D67" s="42" t="s">
        <v>52</v>
      </c>
      <c r="E67" s="43"/>
      <c r="F67" s="43">
        <v>45463</v>
      </c>
      <c r="G67" s="55">
        <v>1430.57</v>
      </c>
      <c r="H67" s="21" t="e">
        <f t="shared" si="2"/>
        <v>#REF!</v>
      </c>
      <c r="I67" s="76"/>
      <c r="J67" s="35"/>
      <c r="K67" s="16"/>
      <c r="L67" s="10" t="s">
        <v>97</v>
      </c>
    </row>
    <row r="68" spans="1:13" ht="12" x14ac:dyDescent="0.2">
      <c r="A68" s="44" t="s">
        <v>151</v>
      </c>
      <c r="B68" s="45" t="s">
        <v>15</v>
      </c>
      <c r="C68" s="49" t="s">
        <v>5</v>
      </c>
      <c r="D68" s="42" t="s">
        <v>75</v>
      </c>
      <c r="E68" s="43">
        <v>45459</v>
      </c>
      <c r="F68" s="43">
        <v>45463</v>
      </c>
      <c r="G68" s="55">
        <v>3483.54</v>
      </c>
      <c r="H68" s="21" t="e">
        <f t="shared" si="2"/>
        <v>#REF!</v>
      </c>
      <c r="I68" s="46" t="s">
        <v>141</v>
      </c>
      <c r="J68" s="24" t="s">
        <v>150</v>
      </c>
      <c r="K68" s="14"/>
      <c r="L68" s="10" t="s">
        <v>97</v>
      </c>
    </row>
    <row r="69" spans="1:13" ht="12" x14ac:dyDescent="0.2">
      <c r="A69" s="44" t="s">
        <v>35</v>
      </c>
      <c r="B69" s="45" t="s">
        <v>15</v>
      </c>
      <c r="C69" s="49" t="s">
        <v>5</v>
      </c>
      <c r="D69" s="42" t="s">
        <v>75</v>
      </c>
      <c r="E69" s="43">
        <v>45459</v>
      </c>
      <c r="F69" s="43">
        <v>45463</v>
      </c>
      <c r="G69" s="55">
        <v>3430.54</v>
      </c>
      <c r="H69" s="21" t="e">
        <f t="shared" si="2"/>
        <v>#REF!</v>
      </c>
      <c r="I69" s="46" t="s">
        <v>141</v>
      </c>
      <c r="J69" s="24" t="s">
        <v>152</v>
      </c>
      <c r="K69" s="14"/>
      <c r="L69" s="10" t="s">
        <v>97</v>
      </c>
    </row>
    <row r="70" spans="1:13" ht="12" x14ac:dyDescent="0.2">
      <c r="A70" s="44" t="s">
        <v>21</v>
      </c>
      <c r="B70" s="45" t="s">
        <v>15</v>
      </c>
      <c r="C70" s="49" t="s">
        <v>4</v>
      </c>
      <c r="D70" s="42" t="s">
        <v>40</v>
      </c>
      <c r="E70" s="43">
        <v>45475</v>
      </c>
      <c r="F70" s="43">
        <v>45477</v>
      </c>
      <c r="G70" s="55">
        <v>1396.36</v>
      </c>
      <c r="H70" s="21" t="e">
        <f t="shared" si="2"/>
        <v>#REF!</v>
      </c>
      <c r="I70" s="29" t="s">
        <v>144</v>
      </c>
      <c r="J70" s="24" t="s">
        <v>96</v>
      </c>
      <c r="K70" s="14"/>
      <c r="L70" s="10" t="s">
        <v>97</v>
      </c>
      <c r="M70" s="22"/>
    </row>
    <row r="71" spans="1:13" ht="12" x14ac:dyDescent="0.2">
      <c r="A71" s="48" t="s">
        <v>156</v>
      </c>
      <c r="B71" s="49" t="s">
        <v>14</v>
      </c>
      <c r="C71" s="49" t="s">
        <v>8</v>
      </c>
      <c r="D71" s="49" t="s">
        <v>62</v>
      </c>
      <c r="E71" s="50">
        <v>45476</v>
      </c>
      <c r="F71" s="50">
        <v>45478</v>
      </c>
      <c r="G71" s="56">
        <v>2057.56</v>
      </c>
      <c r="H71" s="21" t="e">
        <f t="shared" si="2"/>
        <v>#REF!</v>
      </c>
      <c r="I71" s="79" t="s">
        <v>205</v>
      </c>
      <c r="J71" s="25" t="s">
        <v>160</v>
      </c>
      <c r="K71" s="12"/>
      <c r="L71" s="1" t="s">
        <v>98</v>
      </c>
      <c r="M71" s="22"/>
    </row>
    <row r="72" spans="1:13" ht="12" x14ac:dyDescent="0.2">
      <c r="A72" s="48" t="s">
        <v>24</v>
      </c>
      <c r="B72" s="49" t="s">
        <v>14</v>
      </c>
      <c r="C72" s="49" t="s">
        <v>8</v>
      </c>
      <c r="D72" s="49" t="s">
        <v>43</v>
      </c>
      <c r="E72" s="50">
        <v>45469</v>
      </c>
      <c r="F72" s="50">
        <v>45471</v>
      </c>
      <c r="G72" s="56">
        <v>2195.84</v>
      </c>
      <c r="H72" s="21" t="e">
        <f t="shared" si="2"/>
        <v>#REF!</v>
      </c>
      <c r="I72" s="51" t="s">
        <v>163</v>
      </c>
      <c r="J72" s="8" t="s">
        <v>162</v>
      </c>
      <c r="K72" s="8"/>
      <c r="L72" s="1" t="s">
        <v>98</v>
      </c>
    </row>
    <row r="73" spans="1:13" ht="12" x14ac:dyDescent="0.2">
      <c r="A73" s="48" t="s">
        <v>12</v>
      </c>
      <c r="B73" s="49" t="s">
        <v>15</v>
      </c>
      <c r="C73" s="49" t="s">
        <v>8</v>
      </c>
      <c r="D73" s="49" t="s">
        <v>62</v>
      </c>
      <c r="E73" s="50">
        <v>45476</v>
      </c>
      <c r="F73" s="50">
        <v>45478</v>
      </c>
      <c r="G73" s="56">
        <v>3203.76</v>
      </c>
      <c r="H73" s="21" t="e">
        <f t="shared" si="2"/>
        <v>#REF!</v>
      </c>
      <c r="I73" s="51" t="s">
        <v>161</v>
      </c>
      <c r="J73" s="26" t="s">
        <v>195</v>
      </c>
      <c r="K73" s="9"/>
      <c r="L73" s="1" t="s">
        <v>98</v>
      </c>
    </row>
    <row r="74" spans="1:13" ht="12" x14ac:dyDescent="0.2">
      <c r="A74" s="48" t="s">
        <v>157</v>
      </c>
      <c r="B74" s="49" t="s">
        <v>14</v>
      </c>
      <c r="C74" s="49" t="s">
        <v>8</v>
      </c>
      <c r="D74" s="49" t="s">
        <v>62</v>
      </c>
      <c r="E74" s="50">
        <v>45476</v>
      </c>
      <c r="F74" s="50">
        <v>45478</v>
      </c>
      <c r="G74" s="56">
        <v>3203.76</v>
      </c>
      <c r="H74" s="21" t="e">
        <f t="shared" si="2"/>
        <v>#REF!</v>
      </c>
      <c r="I74" s="51" t="s">
        <v>161</v>
      </c>
      <c r="J74" s="26" t="s">
        <v>194</v>
      </c>
      <c r="K74" s="9"/>
      <c r="L74" s="1" t="s">
        <v>98</v>
      </c>
    </row>
    <row r="75" spans="1:13" ht="12" x14ac:dyDescent="0.2">
      <c r="A75" s="80" t="s">
        <v>158</v>
      </c>
      <c r="B75" s="66" t="s">
        <v>14</v>
      </c>
      <c r="C75" s="66" t="s">
        <v>8</v>
      </c>
      <c r="D75" s="66" t="s">
        <v>45</v>
      </c>
      <c r="E75" s="50">
        <v>45474</v>
      </c>
      <c r="F75" s="50">
        <v>45475</v>
      </c>
      <c r="G75" s="56">
        <v>3866.29</v>
      </c>
      <c r="H75" s="21" t="e">
        <f t="shared" si="2"/>
        <v>#REF!</v>
      </c>
      <c r="I75" s="81" t="s">
        <v>202</v>
      </c>
      <c r="J75" s="27" t="s">
        <v>159</v>
      </c>
      <c r="K75" s="2"/>
      <c r="L75" s="1" t="s">
        <v>98</v>
      </c>
    </row>
    <row r="76" spans="1:13" ht="12" x14ac:dyDescent="0.2">
      <c r="A76" s="80"/>
      <c r="B76" s="66"/>
      <c r="C76" s="66"/>
      <c r="D76" s="66"/>
      <c r="E76" s="50">
        <v>45477</v>
      </c>
      <c r="F76" s="50">
        <v>45478</v>
      </c>
      <c r="G76" s="56">
        <v>2249.3000000000002</v>
      </c>
      <c r="H76" s="21" t="e">
        <f t="shared" si="2"/>
        <v>#REF!</v>
      </c>
      <c r="I76" s="81"/>
      <c r="J76" s="27" t="s">
        <v>159</v>
      </c>
      <c r="K76" s="2"/>
      <c r="L76" s="1" t="s">
        <v>98</v>
      </c>
    </row>
    <row r="77" spans="1:13" ht="12" x14ac:dyDescent="0.2">
      <c r="A77" s="80" t="s">
        <v>10</v>
      </c>
      <c r="B77" s="66" t="s">
        <v>15</v>
      </c>
      <c r="C77" s="66" t="s">
        <v>5</v>
      </c>
      <c r="D77" s="49" t="s">
        <v>41</v>
      </c>
      <c r="E77" s="50">
        <v>45474</v>
      </c>
      <c r="F77" s="50"/>
      <c r="G77" s="56">
        <v>2072.0100000000002</v>
      </c>
      <c r="H77" s="21" t="e">
        <f t="shared" si="2"/>
        <v>#REF!</v>
      </c>
      <c r="I77" s="81" t="s">
        <v>165</v>
      </c>
      <c r="J77" s="26" t="s">
        <v>166</v>
      </c>
      <c r="K77" s="9"/>
      <c r="L77" s="1" t="s">
        <v>98</v>
      </c>
    </row>
    <row r="78" spans="1:13" ht="12" x14ac:dyDescent="0.2">
      <c r="A78" s="80"/>
      <c r="B78" s="66"/>
      <c r="C78" s="66"/>
      <c r="D78" s="49" t="s">
        <v>153</v>
      </c>
      <c r="E78" s="50"/>
      <c r="F78" s="50">
        <v>45477</v>
      </c>
      <c r="G78" s="56">
        <v>1440.53</v>
      </c>
      <c r="H78" s="21" t="e">
        <f t="shared" si="2"/>
        <v>#REF!</v>
      </c>
      <c r="I78" s="81"/>
      <c r="J78" s="26"/>
      <c r="K78" s="9"/>
      <c r="L78" s="1" t="s">
        <v>98</v>
      </c>
    </row>
    <row r="79" spans="1:13" ht="12" x14ac:dyDescent="0.2">
      <c r="A79" s="48" t="s">
        <v>167</v>
      </c>
      <c r="B79" s="49" t="s">
        <v>15</v>
      </c>
      <c r="C79" s="49" t="s">
        <v>5</v>
      </c>
      <c r="D79" s="49" t="s">
        <v>154</v>
      </c>
      <c r="E79" s="50">
        <v>45474</v>
      </c>
      <c r="F79" s="50">
        <v>45477</v>
      </c>
      <c r="G79" s="56">
        <v>2449.5100000000002</v>
      </c>
      <c r="H79" s="21" t="e">
        <f t="shared" si="2"/>
        <v>#REF!</v>
      </c>
      <c r="I79" s="51" t="s">
        <v>165</v>
      </c>
      <c r="J79" s="26" t="s">
        <v>168</v>
      </c>
      <c r="K79" s="9"/>
      <c r="L79" s="1" t="s">
        <v>98</v>
      </c>
    </row>
    <row r="80" spans="1:13" ht="12" x14ac:dyDescent="0.2">
      <c r="A80" s="48" t="s">
        <v>169</v>
      </c>
      <c r="B80" s="49" t="s">
        <v>15</v>
      </c>
      <c r="C80" s="49" t="s">
        <v>8</v>
      </c>
      <c r="D80" s="49" t="s">
        <v>45</v>
      </c>
      <c r="E80" s="50">
        <v>45487</v>
      </c>
      <c r="F80" s="50">
        <v>45489</v>
      </c>
      <c r="G80" s="56">
        <v>912.81</v>
      </c>
      <c r="H80" s="21" t="e">
        <f t="shared" si="2"/>
        <v>#REF!</v>
      </c>
      <c r="I80" s="51" t="s">
        <v>117</v>
      </c>
      <c r="J80" s="26" t="s">
        <v>170</v>
      </c>
      <c r="K80" s="9"/>
      <c r="L80" s="1" t="s">
        <v>98</v>
      </c>
    </row>
    <row r="81" spans="1:12" ht="12" x14ac:dyDescent="0.2">
      <c r="A81" s="48" t="s">
        <v>171</v>
      </c>
      <c r="B81" s="49" t="s">
        <v>14</v>
      </c>
      <c r="C81" s="49" t="s">
        <v>8</v>
      </c>
      <c r="D81" s="49" t="s">
        <v>49</v>
      </c>
      <c r="E81" s="50">
        <v>45480</v>
      </c>
      <c r="F81" s="50">
        <v>45486</v>
      </c>
      <c r="G81" s="56">
        <v>2256.34</v>
      </c>
      <c r="H81" s="21" t="e">
        <f t="shared" si="2"/>
        <v>#REF!</v>
      </c>
      <c r="I81" s="51" t="s">
        <v>172</v>
      </c>
      <c r="J81" s="26" t="s">
        <v>173</v>
      </c>
      <c r="K81" s="9"/>
      <c r="L81" s="1" t="s">
        <v>98</v>
      </c>
    </row>
    <row r="82" spans="1:12" ht="12" x14ac:dyDescent="0.2">
      <c r="A82" s="48" t="s">
        <v>174</v>
      </c>
      <c r="B82" s="49" t="s">
        <v>14</v>
      </c>
      <c r="C82" s="49" t="s">
        <v>8</v>
      </c>
      <c r="D82" s="49" t="s">
        <v>40</v>
      </c>
      <c r="E82" s="50">
        <v>45483</v>
      </c>
      <c r="F82" s="50">
        <v>45485</v>
      </c>
      <c r="G82" s="56">
        <v>1428.26</v>
      </c>
      <c r="H82" s="21" t="e">
        <f t="shared" si="2"/>
        <v>#REF!</v>
      </c>
      <c r="I82" s="51" t="s">
        <v>175</v>
      </c>
      <c r="J82" s="28" t="s">
        <v>176</v>
      </c>
      <c r="K82" s="9"/>
      <c r="L82" s="1" t="s">
        <v>98</v>
      </c>
    </row>
    <row r="83" spans="1:12" ht="12" x14ac:dyDescent="0.2">
      <c r="A83" s="48" t="s">
        <v>177</v>
      </c>
      <c r="B83" s="49" t="s">
        <v>15</v>
      </c>
      <c r="C83" s="49" t="s">
        <v>8</v>
      </c>
      <c r="D83" s="49" t="s">
        <v>40</v>
      </c>
      <c r="E83" s="50">
        <v>45483</v>
      </c>
      <c r="F83" s="50">
        <v>45485</v>
      </c>
      <c r="G83" s="56">
        <v>1956.26</v>
      </c>
      <c r="H83" s="21" t="e">
        <f t="shared" si="2"/>
        <v>#REF!</v>
      </c>
      <c r="I83" s="51" t="s">
        <v>55</v>
      </c>
      <c r="J83" s="28" t="s">
        <v>178</v>
      </c>
      <c r="K83" s="9"/>
      <c r="L83" s="1" t="s">
        <v>98</v>
      </c>
    </row>
    <row r="84" spans="1:12" ht="12" x14ac:dyDescent="0.2">
      <c r="A84" s="48" t="s">
        <v>179</v>
      </c>
      <c r="B84" s="49" t="s">
        <v>14</v>
      </c>
      <c r="C84" s="49" t="s">
        <v>8</v>
      </c>
      <c r="D84" s="49" t="s">
        <v>40</v>
      </c>
      <c r="E84" s="50">
        <v>45483</v>
      </c>
      <c r="F84" s="50">
        <v>45485</v>
      </c>
      <c r="G84" s="56">
        <v>1486.56</v>
      </c>
      <c r="H84" s="21" t="e">
        <f t="shared" si="2"/>
        <v>#REF!</v>
      </c>
      <c r="I84" s="51" t="s">
        <v>180</v>
      </c>
      <c r="J84" s="26" t="s">
        <v>181</v>
      </c>
      <c r="K84" s="9"/>
      <c r="L84" s="1" t="s">
        <v>98</v>
      </c>
    </row>
    <row r="85" spans="1:12" ht="12" x14ac:dyDescent="0.2">
      <c r="A85" s="48" t="s">
        <v>184</v>
      </c>
      <c r="B85" s="49" t="s">
        <v>14</v>
      </c>
      <c r="C85" s="49" t="s">
        <v>8</v>
      </c>
      <c r="D85" s="49" t="s">
        <v>40</v>
      </c>
      <c r="E85" s="50">
        <v>45483</v>
      </c>
      <c r="F85" s="50">
        <v>45485</v>
      </c>
      <c r="G85" s="56">
        <v>1933.16</v>
      </c>
      <c r="H85" s="21" t="e">
        <f t="shared" si="2"/>
        <v>#REF!</v>
      </c>
      <c r="I85" s="51" t="s">
        <v>183</v>
      </c>
      <c r="J85" s="26" t="s">
        <v>182</v>
      </c>
      <c r="K85" s="9"/>
      <c r="L85" s="1" t="s">
        <v>98</v>
      </c>
    </row>
    <row r="86" spans="1:12" ht="12" x14ac:dyDescent="0.2">
      <c r="A86" s="48" t="s">
        <v>185</v>
      </c>
      <c r="B86" s="49" t="s">
        <v>15</v>
      </c>
      <c r="C86" s="49" t="s">
        <v>8</v>
      </c>
      <c r="D86" s="49" t="s">
        <v>40</v>
      </c>
      <c r="E86" s="50">
        <v>45483</v>
      </c>
      <c r="F86" s="50">
        <v>45485</v>
      </c>
      <c r="G86" s="56">
        <v>1956.26</v>
      </c>
      <c r="H86" s="21" t="e">
        <f t="shared" si="2"/>
        <v>#REF!</v>
      </c>
      <c r="I86" s="51" t="s">
        <v>186</v>
      </c>
      <c r="J86" s="26" t="s">
        <v>187</v>
      </c>
      <c r="K86" s="9"/>
      <c r="L86" s="1" t="s">
        <v>98</v>
      </c>
    </row>
    <row r="87" spans="1:12" ht="12" x14ac:dyDescent="0.2">
      <c r="A87" s="48" t="s">
        <v>188</v>
      </c>
      <c r="B87" s="49" t="s">
        <v>14</v>
      </c>
      <c r="C87" s="49" t="s">
        <v>3</v>
      </c>
      <c r="D87" s="49" t="s">
        <v>155</v>
      </c>
      <c r="E87" s="50">
        <v>45505</v>
      </c>
      <c r="F87" s="50">
        <v>45508</v>
      </c>
      <c r="G87" s="56">
        <v>1973.48</v>
      </c>
      <c r="H87" s="21" t="e">
        <f t="shared" si="2"/>
        <v>#REF!</v>
      </c>
      <c r="I87" s="51" t="s">
        <v>189</v>
      </c>
      <c r="J87" s="26" t="s">
        <v>190</v>
      </c>
      <c r="K87" s="9"/>
      <c r="L87" s="1" t="s">
        <v>98</v>
      </c>
    </row>
    <row r="88" spans="1:12" ht="12.75" thickBot="1" x14ac:dyDescent="0.25">
      <c r="A88" s="57" t="s">
        <v>191</v>
      </c>
      <c r="B88" s="52" t="s">
        <v>14</v>
      </c>
      <c r="C88" s="52" t="s">
        <v>8</v>
      </c>
      <c r="D88" s="52" t="s">
        <v>40</v>
      </c>
      <c r="E88" s="53">
        <v>45483</v>
      </c>
      <c r="F88" s="53">
        <v>45485</v>
      </c>
      <c r="G88" s="58">
        <v>4534.67</v>
      </c>
      <c r="H88" s="30" t="e">
        <f t="shared" si="2"/>
        <v>#REF!</v>
      </c>
      <c r="I88" s="54" t="s">
        <v>192</v>
      </c>
      <c r="J88" s="26" t="s">
        <v>193</v>
      </c>
      <c r="K88" s="9"/>
      <c r="L88" s="1" t="s">
        <v>98</v>
      </c>
    </row>
    <row r="90" spans="1:12" x14ac:dyDescent="0.2">
      <c r="D90" s="3"/>
      <c r="G90" s="3"/>
    </row>
    <row r="91" spans="1:12" x14ac:dyDescent="0.2">
      <c r="D91" s="3"/>
      <c r="G91" s="3"/>
    </row>
    <row r="92" spans="1:12" x14ac:dyDescent="0.2">
      <c r="D92" s="3"/>
      <c r="G92" s="3"/>
    </row>
    <row r="93" spans="1:12" x14ac:dyDescent="0.2">
      <c r="D93" s="3"/>
      <c r="G93" s="3"/>
    </row>
    <row r="94" spans="1:12" x14ac:dyDescent="0.2">
      <c r="D94" s="3"/>
      <c r="G94" s="3"/>
    </row>
  </sheetData>
  <mergeCells count="83">
    <mergeCell ref="I77:I78"/>
    <mergeCell ref="A75:A76"/>
    <mergeCell ref="C75:C76"/>
    <mergeCell ref="B75:B76"/>
    <mergeCell ref="D75:D76"/>
    <mergeCell ref="C77:C78"/>
    <mergeCell ref="B77:B78"/>
    <mergeCell ref="A77:A78"/>
    <mergeCell ref="J50:J51"/>
    <mergeCell ref="J52:J53"/>
    <mergeCell ref="I54:I55"/>
    <mergeCell ref="I60:I61"/>
    <mergeCell ref="I75:I76"/>
    <mergeCell ref="J40:J43"/>
    <mergeCell ref="A37:A39"/>
    <mergeCell ref="B37:B39"/>
    <mergeCell ref="I37:I39"/>
    <mergeCell ref="J37:J39"/>
    <mergeCell ref="A60:A61"/>
    <mergeCell ref="J64:J65"/>
    <mergeCell ref="A66:A67"/>
    <mergeCell ref="I66:I67"/>
    <mergeCell ref="J66:J67"/>
    <mergeCell ref="B60:B61"/>
    <mergeCell ref="B64:B65"/>
    <mergeCell ref="A64:A65"/>
    <mergeCell ref="J54:J55"/>
    <mergeCell ref="B66:B67"/>
    <mergeCell ref="J17:J18"/>
    <mergeCell ref="A17:A18"/>
    <mergeCell ref="B17:B18"/>
    <mergeCell ref="B21:B22"/>
    <mergeCell ref="J21:J22"/>
    <mergeCell ref="I21:I22"/>
    <mergeCell ref="A21:A22"/>
    <mergeCell ref="J56:J57"/>
    <mergeCell ref="J58:J59"/>
    <mergeCell ref="A58:A59"/>
    <mergeCell ref="B58:B59"/>
    <mergeCell ref="I64:I65"/>
    <mergeCell ref="B62:B63"/>
    <mergeCell ref="I62:I63"/>
    <mergeCell ref="A40:A41"/>
    <mergeCell ref="B40:B41"/>
    <mergeCell ref="A42:A43"/>
    <mergeCell ref="I40:I43"/>
    <mergeCell ref="A56:A57"/>
    <mergeCell ref="A54:A55"/>
    <mergeCell ref="A50:A51"/>
    <mergeCell ref="A52:A53"/>
    <mergeCell ref="I50:I51"/>
    <mergeCell ref="I52:I53"/>
    <mergeCell ref="B52:B53"/>
    <mergeCell ref="B50:B51"/>
    <mergeCell ref="B56:B57"/>
    <mergeCell ref="B54:B55"/>
    <mergeCell ref="B42:B43"/>
    <mergeCell ref="A4:A5"/>
    <mergeCell ref="B4:B5"/>
    <mergeCell ref="I15:I16"/>
    <mergeCell ref="A29:A30"/>
    <mergeCell ref="J29:J30"/>
    <mergeCell ref="I29:I30"/>
    <mergeCell ref="B29:B30"/>
    <mergeCell ref="B15:B16"/>
    <mergeCell ref="A15:A16"/>
    <mergeCell ref="I17:I18"/>
    <mergeCell ref="A1:I1"/>
    <mergeCell ref="A2:I2"/>
    <mergeCell ref="J62:J63"/>
    <mergeCell ref="J60:J61"/>
    <mergeCell ref="A62:A63"/>
    <mergeCell ref="I56:I57"/>
    <mergeCell ref="I58:I59"/>
    <mergeCell ref="J4:J5"/>
    <mergeCell ref="I4:I5"/>
    <mergeCell ref="B7:B8"/>
    <mergeCell ref="A7:A8"/>
    <mergeCell ref="I7:I8"/>
    <mergeCell ref="I9:I11"/>
    <mergeCell ref="A9:A11"/>
    <mergeCell ref="B9:B11"/>
    <mergeCell ref="J7:J11"/>
  </mergeCells>
  <pageMargins left="0.19685039370078741" right="0.19685039370078741" top="0.19685039370078741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 1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2024-08-06T19:27:59Z</dcterms:modified>
</cp:coreProperties>
</file>